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73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K35" i="3" l="1"/>
  <c r="C40" i="2" l="1"/>
  <c r="D40" i="2"/>
  <c r="E40" i="2"/>
  <c r="F40" i="2"/>
  <c r="F41" i="2" s="1"/>
  <c r="G40" i="2"/>
  <c r="G41" i="2" s="1"/>
  <c r="H40" i="2"/>
  <c r="I40" i="2"/>
  <c r="I41" i="2" s="1"/>
  <c r="J40" i="2"/>
  <c r="K40" i="2"/>
  <c r="K41" i="2" s="1"/>
  <c r="L40" i="2"/>
  <c r="M40" i="2"/>
  <c r="M41" i="2" s="1"/>
  <c r="N40" i="2"/>
  <c r="O40" i="2"/>
  <c r="O41" i="2" s="1"/>
  <c r="D48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V40" i="2"/>
  <c r="W40" i="2"/>
  <c r="W41" i="2" s="1"/>
  <c r="X40" i="2"/>
  <c r="X41" i="2" s="1"/>
  <c r="Y40" i="2"/>
  <c r="Z40" i="2"/>
  <c r="AA40" i="2"/>
  <c r="AB40" i="2"/>
  <c r="AB41" i="2" s="1"/>
  <c r="AC40" i="2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M40" i="2"/>
  <c r="AM41" i="2" s="1"/>
  <c r="D52" i="2" s="1"/>
  <c r="AN40" i="2"/>
  <c r="AN41" i="2" s="1"/>
  <c r="AO40" i="2"/>
  <c r="AP40" i="2"/>
  <c r="AQ40" i="2"/>
  <c r="AR40" i="2"/>
  <c r="AR41" i="2" s="1"/>
  <c r="AS40" i="2"/>
  <c r="AT40" i="2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F40" i="2"/>
  <c r="BG40" i="2"/>
  <c r="BG41" i="2" s="1"/>
  <c r="BH40" i="2"/>
  <c r="BH41" i="2" s="1"/>
  <c r="BI40" i="2"/>
  <c r="BJ40" i="2"/>
  <c r="BK40" i="2"/>
  <c r="BL40" i="2"/>
  <c r="BL41" i="2" s="1"/>
  <c r="BM40" i="2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W40" i="2"/>
  <c r="BW41" i="2" s="1"/>
  <c r="BX40" i="2"/>
  <c r="BX41" i="2" s="1"/>
  <c r="BY40" i="2"/>
  <c r="BZ40" i="2"/>
  <c r="CA40" i="2"/>
  <c r="CB40" i="2"/>
  <c r="CB41" i="2" s="1"/>
  <c r="CC40" i="2"/>
  <c r="CD40" i="2"/>
  <c r="CD41" i="2" s="1"/>
  <c r="CE40" i="2"/>
  <c r="CE41" i="2" s="1"/>
  <c r="CF40" i="2"/>
  <c r="CF41" i="2" s="1"/>
  <c r="CG40" i="2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P40" i="2"/>
  <c r="CQ40" i="2"/>
  <c r="CR40" i="2"/>
  <c r="CR41" i="2" s="1"/>
  <c r="CS40" i="2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B40" i="2"/>
  <c r="DC40" i="2"/>
  <c r="DC41" i="2" s="1"/>
  <c r="DD40" i="2"/>
  <c r="DD41" i="2" s="1"/>
  <c r="DE40" i="2"/>
  <c r="DF40" i="2"/>
  <c r="DG40" i="2"/>
  <c r="DH40" i="2"/>
  <c r="DH41" i="2" s="1"/>
  <c r="DI40" i="2"/>
  <c r="DJ40" i="2"/>
  <c r="DK40" i="2"/>
  <c r="DL40" i="2"/>
  <c r="DL41" i="2" s="1"/>
  <c r="DM40" i="2"/>
  <c r="DN40" i="2"/>
  <c r="DO40" i="2"/>
  <c r="DP40" i="2"/>
  <c r="DP41" i="2" s="1"/>
  <c r="DQ40" i="2"/>
  <c r="DR40" i="2"/>
  <c r="C41" i="2"/>
  <c r="D41" i="2"/>
  <c r="E41" i="2"/>
  <c r="H41" i="2"/>
  <c r="J41" i="2"/>
  <c r="L41" i="2"/>
  <c r="N41" i="2"/>
  <c r="U41" i="2"/>
  <c r="V41" i="2"/>
  <c r="Y41" i="2"/>
  <c r="Z41" i="2"/>
  <c r="AA41" i="2"/>
  <c r="AC41" i="2"/>
  <c r="AG41" i="2"/>
  <c r="AK41" i="2"/>
  <c r="AL41" i="2"/>
  <c r="AO41" i="2"/>
  <c r="AP41" i="2"/>
  <c r="AQ41" i="2"/>
  <c r="AS41" i="2"/>
  <c r="AT41" i="2"/>
  <c r="AW41" i="2"/>
  <c r="BA41" i="2"/>
  <c r="BE41" i="2"/>
  <c r="BF41" i="2"/>
  <c r="BI41" i="2"/>
  <c r="BJ41" i="2"/>
  <c r="BK41" i="2"/>
  <c r="BM41" i="2"/>
  <c r="BQ41" i="2"/>
  <c r="BU41" i="2"/>
  <c r="BV41" i="2"/>
  <c r="BY41" i="2"/>
  <c r="BZ41" i="2"/>
  <c r="CA41" i="2"/>
  <c r="CC41" i="2"/>
  <c r="CG41" i="2"/>
  <c r="CK41" i="2"/>
  <c r="CL41" i="2"/>
  <c r="CO41" i="2"/>
  <c r="CP41" i="2"/>
  <c r="CQ41" i="2"/>
  <c r="CS41" i="2"/>
  <c r="CW41" i="2"/>
  <c r="DA41" i="2"/>
  <c r="DB41" i="2"/>
  <c r="DE41" i="2"/>
  <c r="DF41" i="2"/>
  <c r="DG41" i="2"/>
  <c r="DI41" i="2"/>
  <c r="DJ41" i="2"/>
  <c r="DK41" i="2"/>
  <c r="DM41" i="2"/>
  <c r="DN41" i="2"/>
  <c r="DO41" i="2"/>
  <c r="DQ41" i="2"/>
  <c r="DR41" i="2"/>
  <c r="R34" i="3"/>
  <c r="S34" i="3"/>
  <c r="R35" i="3" s="1"/>
  <c r="T34" i="3"/>
  <c r="S35" i="3" s="1"/>
  <c r="U34" i="3"/>
  <c r="T35" i="3" s="1"/>
  <c r="V34" i="3"/>
  <c r="U35" i="3" s="1"/>
  <c r="W34" i="3"/>
  <c r="V35" i="3" s="1"/>
  <c r="X34" i="3"/>
  <c r="W35" i="3" s="1"/>
  <c r="Y34" i="3"/>
  <c r="X35" i="3" s="1"/>
  <c r="Z34" i="3"/>
  <c r="Y35" i="3" s="1"/>
  <c r="AA34" i="3"/>
  <c r="Z35" i="3" s="1"/>
  <c r="AB34" i="3"/>
  <c r="AA35" i="3" s="1"/>
  <c r="AC34" i="3"/>
  <c r="AB35" i="3" s="1"/>
  <c r="AD34" i="3"/>
  <c r="AC35" i="3" s="1"/>
  <c r="AE34" i="3"/>
  <c r="AD35" i="3" s="1"/>
  <c r="AF34" i="3"/>
  <c r="AE35" i="3" s="1"/>
  <c r="AF35" i="3"/>
  <c r="AH34" i="3"/>
  <c r="AG35" i="3" s="1"/>
  <c r="AI34" i="3"/>
  <c r="AH35" i="3" s="1"/>
  <c r="AJ34" i="3"/>
  <c r="AI35" i="3" s="1"/>
  <c r="AK34" i="3"/>
  <c r="AJ35" i="3" s="1"/>
  <c r="AL34" i="3"/>
  <c r="AK35" i="3" s="1"/>
  <c r="AM34" i="3"/>
  <c r="AL35" i="3" s="1"/>
  <c r="AN34" i="3"/>
  <c r="AM35" i="3" s="1"/>
  <c r="AO34" i="3"/>
  <c r="AN35" i="3" s="1"/>
  <c r="AP34" i="3"/>
  <c r="AO35" i="3" s="1"/>
  <c r="AQ34" i="3"/>
  <c r="AP35" i="3" s="1"/>
  <c r="AR34" i="3"/>
  <c r="AQ35" i="3" s="1"/>
  <c r="AS34" i="3"/>
  <c r="AR35" i="3" s="1"/>
  <c r="AT34" i="3"/>
  <c r="AS35" i="3" s="1"/>
  <c r="AU34" i="3"/>
  <c r="AT35" i="3" s="1"/>
  <c r="AV34" i="3"/>
  <c r="AU35" i="3" s="1"/>
  <c r="AW34" i="3"/>
  <c r="AV35" i="3" s="1"/>
  <c r="AX34" i="3"/>
  <c r="AW35" i="3" s="1"/>
  <c r="AY34" i="3"/>
  <c r="AX35" i="3" s="1"/>
  <c r="AZ34" i="3"/>
  <c r="AY35" i="3" s="1"/>
  <c r="BA34" i="3"/>
  <c r="AZ35" i="3" s="1"/>
  <c r="BB34" i="3"/>
  <c r="BA35" i="3" s="1"/>
  <c r="BC34" i="3"/>
  <c r="BB35" i="3" s="1"/>
  <c r="BD34" i="3"/>
  <c r="BC35" i="3" s="1"/>
  <c r="BE34" i="3"/>
  <c r="BD35" i="3" s="1"/>
  <c r="BF34" i="3"/>
  <c r="BE35" i="3" s="1"/>
  <c r="BG34" i="3"/>
  <c r="BF35" i="3" s="1"/>
  <c r="BH34" i="3"/>
  <c r="BG35" i="3" s="1"/>
  <c r="BI34" i="3"/>
  <c r="BH35" i="3" s="1"/>
  <c r="BJ34" i="3"/>
  <c r="BI35" i="3" s="1"/>
  <c r="BK34" i="3"/>
  <c r="BJ35" i="3" s="1"/>
  <c r="BL34" i="3"/>
  <c r="BK35" i="3" s="1"/>
  <c r="BM34" i="3"/>
  <c r="BL35" i="3" s="1"/>
  <c r="BN34" i="3"/>
  <c r="BM35" i="3" s="1"/>
  <c r="BO34" i="3"/>
  <c r="BN35" i="3" s="1"/>
  <c r="BP34" i="3"/>
  <c r="BO35" i="3" s="1"/>
  <c r="BQ34" i="3"/>
  <c r="BP35" i="3" s="1"/>
  <c r="BR34" i="3"/>
  <c r="BQ35" i="3" s="1"/>
  <c r="BS34" i="3"/>
  <c r="BR35" i="3" s="1"/>
  <c r="BT34" i="3"/>
  <c r="BS35" i="3" s="1"/>
  <c r="BU34" i="3"/>
  <c r="BT35" i="3" s="1"/>
  <c r="BV34" i="3"/>
  <c r="BU35" i="3" s="1"/>
  <c r="BW34" i="3"/>
  <c r="BV35" i="3" s="1"/>
  <c r="BX34" i="3"/>
  <c r="BW35" i="3" s="1"/>
  <c r="BY34" i="3"/>
  <c r="BX35" i="3" s="1"/>
  <c r="BZ34" i="3"/>
  <c r="BY35" i="3" s="1"/>
  <c r="CA34" i="3"/>
  <c r="BZ35" i="3" s="1"/>
  <c r="CB34" i="3"/>
  <c r="CA35" i="3" s="1"/>
  <c r="CC34" i="3"/>
  <c r="CB35" i="3" s="1"/>
  <c r="CD34" i="3"/>
  <c r="CC35" i="3" s="1"/>
  <c r="CE34" i="3"/>
  <c r="CD35" i="3" s="1"/>
  <c r="CF34" i="3"/>
  <c r="CE35" i="3" s="1"/>
  <c r="CG34" i="3"/>
  <c r="CF35" i="3" s="1"/>
  <c r="CH34" i="3"/>
  <c r="CG35" i="3" s="1"/>
  <c r="CI34" i="3"/>
  <c r="CH35" i="3" s="1"/>
  <c r="CJ34" i="3"/>
  <c r="CI35" i="3" s="1"/>
  <c r="CK34" i="3"/>
  <c r="CJ35" i="3" s="1"/>
  <c r="CL34" i="3"/>
  <c r="CK35" i="3" s="1"/>
  <c r="CM34" i="3"/>
  <c r="CL35" i="3" s="1"/>
  <c r="CN34" i="3"/>
  <c r="CM35" i="3" s="1"/>
  <c r="CO34" i="3"/>
  <c r="CN35" i="3" s="1"/>
  <c r="CP34" i="3"/>
  <c r="CO35" i="3" s="1"/>
  <c r="CQ34" i="3"/>
  <c r="CP35" i="3" s="1"/>
  <c r="CR34" i="3"/>
  <c r="CQ35" i="3" s="1"/>
  <c r="CS34" i="3"/>
  <c r="CR35" i="3" s="1"/>
  <c r="CT34" i="3"/>
  <c r="CS35" i="3" s="1"/>
  <c r="CU34" i="3"/>
  <c r="CT35" i="3" s="1"/>
  <c r="CV34" i="3"/>
  <c r="CU35" i="3" s="1"/>
  <c r="CW34" i="3"/>
  <c r="CV35" i="3" s="1"/>
  <c r="CX34" i="3"/>
  <c r="CW35" i="3" s="1"/>
  <c r="CY34" i="3"/>
  <c r="CX35" i="3" s="1"/>
  <c r="CZ34" i="3"/>
  <c r="CY35" i="3" s="1"/>
  <c r="DA34" i="3"/>
  <c r="CZ35" i="3" s="1"/>
  <c r="DB34" i="3"/>
  <c r="DA35" i="3" s="1"/>
  <c r="DC34" i="3"/>
  <c r="DB35" i="3" s="1"/>
  <c r="DD34" i="3"/>
  <c r="DC35" i="3" s="1"/>
  <c r="DE34" i="3"/>
  <c r="DD35" i="3" s="1"/>
  <c r="DF34" i="3"/>
  <c r="DE35" i="3" s="1"/>
  <c r="DG34" i="3"/>
  <c r="DF35" i="3" s="1"/>
  <c r="DH34" i="3"/>
  <c r="DG35" i="3" s="1"/>
  <c r="DI34" i="3"/>
  <c r="DH35" i="3" s="1"/>
  <c r="DJ34" i="3"/>
  <c r="DI35" i="3" s="1"/>
  <c r="DK34" i="3"/>
  <c r="DJ35" i="3" s="1"/>
  <c r="DL34" i="3"/>
  <c r="DK35" i="3" s="1"/>
  <c r="DM34" i="3"/>
  <c r="DL35" i="3" s="1"/>
  <c r="DN34" i="3"/>
  <c r="DM35" i="3" s="1"/>
  <c r="DO34" i="3"/>
  <c r="DN35" i="3" s="1"/>
  <c r="DP34" i="3"/>
  <c r="DO35" i="3" s="1"/>
  <c r="DQ34" i="3"/>
  <c r="DP35" i="3" s="1"/>
  <c r="DR34" i="3"/>
  <c r="DQ35" i="3" s="1"/>
  <c r="DS34" i="3"/>
  <c r="DR35" i="3" s="1"/>
  <c r="DT34" i="3"/>
  <c r="DS35" i="3" s="1"/>
  <c r="DU34" i="3"/>
  <c r="DT35" i="3" s="1"/>
  <c r="DV34" i="3"/>
  <c r="DU35" i="3" s="1"/>
  <c r="DW34" i="3"/>
  <c r="DV35" i="3" s="1"/>
  <c r="DX34" i="3"/>
  <c r="DW35" i="3" s="1"/>
  <c r="DY34" i="3"/>
  <c r="DX35" i="3" s="1"/>
  <c r="DZ34" i="3"/>
  <c r="DY35" i="3" s="1"/>
  <c r="EA34" i="3"/>
  <c r="DZ35" i="3" s="1"/>
  <c r="EB34" i="3"/>
  <c r="EA35" i="3" s="1"/>
  <c r="EC34" i="3"/>
  <c r="EB35" i="3" s="1"/>
  <c r="ED34" i="3"/>
  <c r="EC35" i="3" s="1"/>
  <c r="EE34" i="3"/>
  <c r="ED35" i="3" s="1"/>
  <c r="EF34" i="3"/>
  <c r="EE35" i="3" s="1"/>
  <c r="EG34" i="3"/>
  <c r="EF35" i="3" s="1"/>
  <c r="EH34" i="3"/>
  <c r="EG35" i="3" s="1"/>
  <c r="EI34" i="3"/>
  <c r="EH35" i="3" s="1"/>
  <c r="EJ34" i="3"/>
  <c r="EI35" i="3" s="1"/>
  <c r="EK34" i="3"/>
  <c r="EJ35" i="3" s="1"/>
  <c r="EL34" i="3"/>
  <c r="EK35" i="3" s="1"/>
  <c r="EM34" i="3"/>
  <c r="EL35" i="3" s="1"/>
  <c r="EN34" i="3"/>
  <c r="EM35" i="3" s="1"/>
  <c r="EO34" i="3"/>
  <c r="EN35" i="3" s="1"/>
  <c r="EP34" i="3"/>
  <c r="EO35" i="3" s="1"/>
  <c r="EQ34" i="3"/>
  <c r="EP35" i="3" s="1"/>
  <c r="ER34" i="3"/>
  <c r="EQ35" i="3" s="1"/>
  <c r="ES34" i="3"/>
  <c r="ER35" i="3" s="1"/>
  <c r="ET34" i="3"/>
  <c r="ES35" i="3" s="1"/>
  <c r="EU34" i="3"/>
  <c r="ET35" i="3" s="1"/>
  <c r="EV34" i="3"/>
  <c r="EU35" i="3" s="1"/>
  <c r="EW34" i="3"/>
  <c r="EV35" i="3" s="1"/>
  <c r="EX34" i="3"/>
  <c r="EW35" i="3" s="1"/>
  <c r="EY34" i="3"/>
  <c r="EX35" i="3" s="1"/>
  <c r="EZ34" i="3"/>
  <c r="EY35" i="3" s="1"/>
  <c r="FA34" i="3"/>
  <c r="EZ35" i="3" s="1"/>
  <c r="FB34" i="3"/>
  <c r="FA35" i="3" s="1"/>
  <c r="FC34" i="3"/>
  <c r="FB35" i="3" s="1"/>
  <c r="FD34" i="3"/>
  <c r="FC35" i="3" s="1"/>
  <c r="FE34" i="3"/>
  <c r="FD35" i="3" s="1"/>
  <c r="FF34" i="3"/>
  <c r="FE35" i="3" s="1"/>
  <c r="FG34" i="3"/>
  <c r="FF35" i="3" s="1"/>
  <c r="FH34" i="3"/>
  <c r="FG35" i="3" s="1"/>
  <c r="FI34" i="3"/>
  <c r="FH35" i="3" s="1"/>
  <c r="FJ34" i="3"/>
  <c r="FI35" i="3" s="1"/>
  <c r="FK34" i="3"/>
  <c r="FJ35" i="3" s="1"/>
  <c r="DL41" i="1"/>
  <c r="CZ41" i="1"/>
  <c r="CV41" i="1"/>
  <c r="CJ41" i="1"/>
  <c r="CF41" i="1"/>
  <c r="BT41" i="1"/>
  <c r="BP41" i="1"/>
  <c r="BD41" i="1"/>
  <c r="AZ41" i="1"/>
  <c r="AN41" i="1"/>
  <c r="AJ41" i="1"/>
  <c r="DO40" i="1"/>
  <c r="DO41" i="1" s="1"/>
  <c r="DN40" i="1"/>
  <c r="DN41" i="1" s="1"/>
  <c r="DM40" i="1"/>
  <c r="DM41" i="1" s="1"/>
  <c r="DL40" i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60" i="1" s="1"/>
  <c r="E60" i="1" s="1"/>
  <c r="DC40" i="1"/>
  <c r="DC41" i="1" s="1"/>
  <c r="D62" i="1" s="1"/>
  <c r="E62" i="1" s="1"/>
  <c r="DB40" i="1"/>
  <c r="DB41" i="1" s="1"/>
  <c r="DA40" i="1"/>
  <c r="DA41" i="1" s="1"/>
  <c r="CZ40" i="1"/>
  <c r="CY40" i="1"/>
  <c r="CY41" i="1" s="1"/>
  <c r="CX40" i="1"/>
  <c r="CX41" i="1" s="1"/>
  <c r="CW40" i="1"/>
  <c r="CW41" i="1" s="1"/>
  <c r="CV40" i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I40" i="1"/>
  <c r="CI41" i="1" s="1"/>
  <c r="CH40" i="1"/>
  <c r="CH41" i="1" s="1"/>
  <c r="CG40" i="1"/>
  <c r="CG41" i="1" s="1"/>
  <c r="CF40" i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D57" i="1" s="1"/>
  <c r="E57" i="1" s="1"/>
  <c r="BW40" i="1"/>
  <c r="BW41" i="1" s="1"/>
  <c r="D56" i="1" s="1"/>
  <c r="BV40" i="1"/>
  <c r="BV41" i="1" s="1"/>
  <c r="BU40" i="1"/>
  <c r="BU41" i="1" s="1"/>
  <c r="BT40" i="1"/>
  <c r="BS40" i="1"/>
  <c r="BS41" i="1" s="1"/>
  <c r="BR40" i="1"/>
  <c r="BR41" i="1" s="1"/>
  <c r="BQ40" i="1"/>
  <c r="BQ41" i="1" s="1"/>
  <c r="BP40" i="1"/>
  <c r="BO40" i="1"/>
  <c r="BO41" i="1" s="1"/>
  <c r="BN40" i="1"/>
  <c r="BN41" i="1" s="1"/>
  <c r="BM40" i="1"/>
  <c r="BM41" i="1" s="1"/>
  <c r="BL40" i="1"/>
  <c r="BL41" i="1" s="1"/>
  <c r="D53" i="1" s="1"/>
  <c r="E53" i="1" s="1"/>
  <c r="BK40" i="1"/>
  <c r="BK41" i="1" s="1"/>
  <c r="BJ40" i="1"/>
  <c r="BJ41" i="1" s="1"/>
  <c r="D54" i="1" s="1"/>
  <c r="E54" i="1" s="1"/>
  <c r="BI40" i="1"/>
  <c r="BI41" i="1" s="1"/>
  <c r="BH40" i="1"/>
  <c r="BH41" i="1" s="1"/>
  <c r="D52" i="1" s="1"/>
  <c r="BG40" i="1"/>
  <c r="BG41" i="1" s="1"/>
  <c r="BF40" i="1"/>
  <c r="BF41" i="1" s="1"/>
  <c r="BE40" i="1"/>
  <c r="BE41" i="1" s="1"/>
  <c r="BD40" i="1"/>
  <c r="BC40" i="1"/>
  <c r="BC41" i="1" s="1"/>
  <c r="BB40" i="1"/>
  <c r="BB41" i="1" s="1"/>
  <c r="BA40" i="1"/>
  <c r="BA41" i="1" s="1"/>
  <c r="AZ40" i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M40" i="1"/>
  <c r="AM41" i="1" s="1"/>
  <c r="AL40" i="1"/>
  <c r="AL41" i="1" s="1"/>
  <c r="AK40" i="1"/>
  <c r="AK41" i="1" s="1"/>
  <c r="AJ40" i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47" i="3" l="1"/>
  <c r="E47" i="3" s="1"/>
  <c r="D49" i="1"/>
  <c r="E49" i="1" s="1"/>
  <c r="D60" i="2"/>
  <c r="D61" i="2"/>
  <c r="D62" i="2"/>
  <c r="E61" i="2"/>
  <c r="D58" i="2"/>
  <c r="D56" i="2"/>
  <c r="E56" i="2" s="1"/>
  <c r="E58" i="2"/>
  <c r="D57" i="2"/>
  <c r="E57" i="2" s="1"/>
  <c r="E62" i="2"/>
  <c r="D53" i="2"/>
  <c r="D54" i="2"/>
  <c r="E54" i="2"/>
  <c r="E53" i="2"/>
  <c r="D50" i="2"/>
  <c r="D49" i="2"/>
  <c r="D51" i="2" s="1"/>
  <c r="E50" i="2"/>
  <c r="D44" i="2"/>
  <c r="D47" i="2" s="1"/>
  <c r="D45" i="2"/>
  <c r="E45" i="2" s="1"/>
  <c r="D46" i="2"/>
  <c r="E46" i="2" s="1"/>
  <c r="D55" i="2"/>
  <c r="E48" i="2"/>
  <c r="E52" i="2"/>
  <c r="E60" i="2"/>
  <c r="E56" i="1"/>
  <c r="E52" i="1"/>
  <c r="E55" i="1" s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55" i="3"/>
  <c r="E52" i="3"/>
  <c r="D51" i="3"/>
  <c r="E50" i="3"/>
  <c r="D43" i="3"/>
  <c r="E53" i="3" l="1"/>
  <c r="E49" i="3"/>
  <c r="E63" i="2"/>
  <c r="D63" i="2"/>
  <c r="E59" i="2"/>
  <c r="D59" i="2"/>
  <c r="E55" i="2"/>
  <c r="E49" i="2"/>
  <c r="E51" i="2" s="1"/>
  <c r="E44" i="2"/>
  <c r="E47" i="2" s="1"/>
  <c r="D53" i="3"/>
  <c r="D49" i="3"/>
  <c r="E48" i="1"/>
  <c r="E51" i="1" s="1"/>
  <c r="D51" i="1"/>
  <c r="D59" i="1"/>
  <c r="E59" i="1"/>
  <c r="D47" i="1"/>
  <c r="E47" i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B39" i="5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Y40" i="5"/>
  <c r="AB40" i="5"/>
  <c r="AD40" i="5"/>
  <c r="AG40" i="5"/>
  <c r="AK40" i="5"/>
  <c r="AL40" i="5"/>
  <c r="AO40" i="5"/>
  <c r="AT40" i="5"/>
  <c r="AW40" i="5"/>
  <c r="BA40" i="5"/>
  <c r="BB40" i="5"/>
  <c r="BE40" i="5"/>
  <c r="BJ40" i="5"/>
  <c r="BM40" i="5"/>
  <c r="BQ40" i="5"/>
  <c r="BR40" i="5"/>
  <c r="BU40" i="5"/>
  <c r="BZ40" i="5"/>
  <c r="CC40" i="5"/>
  <c r="CG40" i="5"/>
  <c r="CH40" i="5"/>
  <c r="CK40" i="5"/>
  <c r="CP40" i="5"/>
  <c r="CS40" i="5"/>
  <c r="CW40" i="5"/>
  <c r="CX40" i="5"/>
  <c r="DA40" i="5"/>
  <c r="DJ40" i="5"/>
  <c r="DR40" i="5"/>
  <c r="EP40" i="5"/>
  <c r="FE40" i="5"/>
  <c r="FM40" i="5"/>
  <c r="FU40" i="5"/>
  <c r="FV40" i="5"/>
  <c r="HZ40" i="5"/>
  <c r="IP40" i="5"/>
  <c r="IT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1" i="5" l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D55" i="5"/>
  <c r="D40" i="5"/>
  <c r="D44" i="5" s="1"/>
  <c r="E44" i="5" s="1"/>
  <c r="D43" i="5"/>
  <c r="E43" i="5" s="1"/>
  <c r="D61" i="4"/>
  <c r="E61" i="4" s="1"/>
  <c r="D43" i="4"/>
  <c r="E43" i="4" s="1"/>
  <c r="D51" i="4"/>
  <c r="D52" i="4"/>
  <c r="E52" i="4" s="1"/>
  <c r="D55" i="4"/>
  <c r="D53" i="4"/>
  <c r="E53" i="4" s="1"/>
  <c r="D56" i="4"/>
  <c r="D59" i="4"/>
  <c r="E59" i="4" s="1"/>
  <c r="D57" i="4"/>
  <c r="E57" i="4" s="1"/>
  <c r="D44" i="4"/>
  <c r="E44" i="4" s="1"/>
  <c r="D60" i="4"/>
  <c r="E60" i="4" s="1"/>
  <c r="D47" i="4"/>
  <c r="D45" i="4"/>
  <c r="E45" i="4" s="1"/>
  <c r="D48" i="4"/>
  <c r="E48" i="4" s="1"/>
  <c r="D49" i="4"/>
  <c r="E47" i="4"/>
  <c r="E55" i="4"/>
  <c r="E56" i="4"/>
  <c r="E49" i="4"/>
  <c r="E59" i="5"/>
  <c r="E55" i="5"/>
  <c r="E61" i="5"/>
  <c r="H40" i="5"/>
  <c r="D45" i="5" s="1"/>
  <c r="D50" i="5" l="1"/>
  <c r="E62" i="4"/>
  <c r="E50" i="4"/>
  <c r="D58" i="4"/>
  <c r="E63" i="1"/>
  <c r="E46" i="4"/>
  <c r="E58" i="5"/>
  <c r="E54" i="5"/>
  <c r="D63" i="1"/>
  <c r="D50" i="4"/>
  <c r="D62" i="4"/>
  <c r="D58" i="5"/>
  <c r="D54" i="5"/>
  <c r="D57" i="3"/>
  <c r="E62" i="5"/>
  <c r="D46" i="4"/>
  <c r="E47" i="5"/>
  <c r="E50" i="5" s="1"/>
  <c r="E58" i="4"/>
  <c r="E51" i="4"/>
  <c r="E54" i="4" s="1"/>
  <c r="D54" i="4"/>
  <c r="D62" i="5"/>
  <c r="E45" i="5"/>
  <c r="E46" i="5" s="1"/>
  <c r="D46" i="5"/>
</calcChain>
</file>

<file path=xl/sharedStrings.xml><?xml version="1.0" encoding="utf-8"?>
<sst xmlns="http://schemas.openxmlformats.org/spreadsheetml/2006/main" count="1779" uniqueCount="1403">
  <si>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</si>
  <si>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</si>
  <si>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</si>
  <si>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</si>
  <si>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</si>
  <si>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</si>
  <si>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</si>
  <si>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</si>
  <si>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</si>
  <si>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</si>
  <si>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</si>
  <si>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</si>
  <si>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</si>
  <si>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</si>
  <si>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</si>
  <si>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</si>
  <si>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</si>
  <si>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</si>
  <si>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</si>
  <si>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</si>
  <si>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</si>
  <si>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</si>
  <si>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</si>
  <si>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</si>
  <si>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</si>
  <si>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</si>
  <si>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</si>
  <si>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</si>
  <si>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</si>
  <si>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</si>
  <si>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</si>
  <si>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</si>
  <si>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</si>
  <si>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</si>
  <si>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</si>
  <si>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</si>
  <si>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</si>
  <si>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</si>
  <si>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</si>
  <si>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</si>
  <si>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</si>
  <si>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</si>
  <si>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</si>
  <si>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</si>
  <si>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</si>
  <si>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</si>
  <si>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</si>
  <si>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</si>
  <si>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</si>
  <si>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</si>
  <si>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</si>
  <si>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</si>
  <si>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</si>
  <si>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</si>
  <si>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</si>
  <si>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</si>
  <si>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</si>
  <si>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</si>
  <si>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</si>
  <si>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</si>
  <si>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</si>
  <si>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</si>
  <si>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</si>
  <si>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</si>
  <si>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</si>
  <si>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</si>
  <si>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</si>
  <si>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</si>
  <si>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</si>
  <si>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</si>
  <si>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</si>
  <si>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</si>
  <si>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</si>
  <si>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</si>
  <si>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</si>
  <si>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</si>
  <si>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</si>
  <si>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</si>
  <si>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</si>
  <si>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</si>
  <si>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</si>
  <si>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</si>
  <si>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</si>
  <si>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</si>
  <si>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</si>
  <si>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</si>
  <si>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</si>
  <si>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</si>
  <si>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</si>
  <si>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</si>
  <si>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</si>
  <si>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</si>
  <si>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</si>
  <si>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</si>
  <si>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</si>
  <si>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</si>
  <si>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</si>
  <si>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</si>
  <si>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</si>
  <si>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</si>
  <si>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</si>
  <si>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</si>
  <si>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</si>
  <si>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</si>
  <si>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</si>
  <si>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</si>
  <si>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</si>
  <si>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</si>
  <si>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</si>
  <si>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</si>
  <si>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</si>
  <si>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</si>
  <si>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</si>
  <si>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</si>
  <si>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</si>
  <si>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</si>
  <si>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</si>
  <si>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</si>
  <si>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</si>
  <si>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</si>
  <si>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</si>
  <si>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</si>
  <si>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</si>
  <si>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</si>
  <si>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</si>
  <si>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</si>
  <si>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</si>
  <si>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</si>
  <si>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</si>
  <si>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</si>
  <si>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</si>
  <si>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</si>
  <si>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</si>
  <si>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</si>
  <si>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</si>
  <si>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</si>
  <si>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</si>
  <si>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</si>
  <si>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</si>
  <si>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</si>
  <si>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</si>
  <si>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</si>
  <si>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</si>
  <si>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</si>
  <si>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</si>
  <si>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</si>
  <si>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</si>
  <si>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</si>
  <si>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</si>
  <si>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</si>
  <si>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</si>
  <si>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</si>
  <si>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</si>
  <si>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</si>
  <si>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</si>
  <si>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</si>
  <si>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</si>
  <si>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</si>
  <si>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</si>
  <si>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</si>
  <si>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</si>
  <si>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</si>
  <si>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</si>
  <si>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</si>
  <si>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</si>
  <si>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</si>
  <si>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</si>
  <si>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</si>
  <si>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</si>
  <si>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</si>
  <si>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</si>
  <si>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</si>
  <si>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</si>
  <si>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</si>
  <si>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</si>
  <si>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</si>
  <si>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</si>
  <si>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</si>
  <si>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</si>
  <si>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</si>
  <si>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</si>
  <si>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</si>
  <si>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</si>
  <si>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</si>
  <si>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</si>
  <si>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</si>
  <si>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</si>
  <si>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</si>
  <si>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</si>
  <si>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</si>
  <si>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</si>
  <si>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</si>
  <si>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</si>
  <si>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</si>
  <si>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</si>
  <si>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</si>
  <si>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</si>
  <si>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</si>
  <si>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</si>
  <si>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</si>
  <si>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</si>
  <si>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</si>
  <si>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</si>
  <si>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</si>
  <si>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</si>
  <si>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</si>
  <si>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</si>
  <si>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</si>
  <si>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</si>
  <si>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</si>
  <si>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</si>
  <si>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</si>
  <si>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</si>
  <si>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</si>
  <si>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</si>
  <si>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</si>
  <si>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</si>
  <si>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</si>
  <si>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</si>
  <si>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</si>
  <si>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</si>
  <si>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</si>
  <si>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</si>
  <si>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</si>
  <si>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</si>
  <si>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</si>
  <si>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</si>
  <si>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</si>
  <si>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</si>
  <si>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</si>
  <si>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</si>
  <si>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</si>
  <si>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</si>
  <si>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</si>
  <si>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</si>
  <si>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</si>
  <si>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</si>
  <si>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</si>
  <si>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</si>
  <si>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</si>
  <si>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</si>
  <si>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</si>
  <si>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</si>
  <si>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</si>
  <si>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</si>
  <si>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</si>
  <si>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</si>
  <si>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</si>
  <si>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</si>
  <si>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</si>
  <si>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</si>
  <si>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</si>
  <si>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</si>
  <si>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</si>
  <si>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</si>
  <si>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</si>
  <si>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</si>
  <si>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</si>
  <si>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</si>
  <si>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</si>
  <si>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</si>
  <si>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</si>
  <si>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</si>
  <si>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</si>
  <si>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</si>
  <si>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</si>
  <si>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</si>
  <si>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</si>
  <si>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</si>
  <si>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</si>
  <si>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</si>
  <si>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</si>
  <si>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</si>
  <si>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</si>
  <si>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</si>
  <si>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</si>
  <si>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</si>
  <si>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</si>
  <si>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</si>
  <si>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</si>
  <si>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</si>
  <si>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</si>
  <si>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</si>
  <si>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</si>
  <si>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</si>
  <si>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</si>
  <si>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</si>
  <si>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</si>
  <si>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</si>
  <si>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</si>
  <si>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</si>
  <si>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</si>
  <si>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</si>
  <si>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</si>
  <si>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</si>
  <si>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</si>
  <si>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</si>
  <si>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</si>
  <si>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</si>
  <si>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</si>
  <si>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</si>
  <si>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</si>
  <si>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</si>
  <si>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</si>
  <si>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</si>
  <si>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</si>
  <si>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</si>
  <si>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</si>
  <si>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</si>
  <si>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</si>
  <si>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</si>
  <si>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</si>
  <si>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</si>
  <si>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</si>
  <si>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</si>
  <si>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</si>
  <si>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</si>
  <si>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</si>
  <si>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</si>
  <si>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</si>
  <si>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</si>
  <si>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</si>
  <si>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</si>
  <si>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</si>
  <si>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</si>
  <si>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</si>
  <si>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</si>
  <si>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</si>
  <si>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</si>
  <si>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</si>
  <si>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</si>
  <si>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</si>
  <si>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</si>
  <si>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</si>
  <si>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</si>
  <si>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</si>
  <si>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</si>
  <si>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</si>
  <si>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</si>
  <si>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</si>
  <si>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</si>
  <si>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</si>
  <si>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</si>
  <si>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</si>
  <si>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</si>
  <si>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</si>
  <si>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</si>
  <si>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</si>
  <si>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</si>
  <si>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</si>
  <si>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</si>
  <si>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</si>
  <si>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</si>
  <si>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</si>
  <si>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</si>
  <si>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</si>
  <si>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</si>
  <si>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</si>
  <si>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</si>
  <si>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</si>
  <si>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</si>
  <si>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</si>
  <si>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</si>
  <si>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</si>
  <si>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</si>
  <si>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</si>
  <si>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</si>
  <si>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</si>
  <si>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</si>
  <si>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</si>
  <si>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</si>
  <si>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</si>
  <si>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</si>
  <si>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</si>
  <si>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</si>
  <si>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</si>
  <si>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</si>
  <si>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</si>
  <si>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</si>
  <si>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</si>
  <si>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</si>
  <si>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</si>
  <si>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</si>
  <si>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</si>
  <si>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</si>
  <si>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</si>
  <si>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</si>
  <si>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</si>
  <si>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</si>
  <si>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</si>
  <si>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</si>
  <si>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</si>
  <si>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</si>
  <si>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</si>
  <si>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</si>
  <si>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</si>
  <si>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</si>
  <si>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</si>
  <si>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</si>
  <si>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</si>
  <si>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</si>
  <si>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</si>
  <si>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</si>
  <si>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</si>
  <si>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</si>
  <si>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</si>
  <si>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</si>
  <si>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</si>
  <si>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</si>
  <si>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</si>
  <si>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</si>
  <si>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</si>
  <si>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</si>
  <si>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</si>
  <si>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</si>
  <si>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</si>
  <si>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</si>
  <si>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</si>
  <si>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</si>
  <si>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</si>
  <si>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</si>
  <si>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</si>
  <si>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</si>
  <si>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</si>
  <si>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</si>
  <si>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</si>
  <si>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</si>
  <si>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</si>
  <si>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</si>
  <si>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</si>
  <si>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</si>
  <si>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</si>
  <si>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</si>
  <si>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</si>
  <si>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</si>
  <si>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</si>
  <si>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</si>
  <si>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</si>
  <si>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</si>
  <si>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</si>
  <si>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</si>
  <si>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</si>
  <si>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</si>
  <si>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</si>
  <si>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</si>
  <si>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</si>
  <si>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</si>
  <si>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</si>
  <si>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</si>
  <si>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</si>
  <si>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</si>
  <si>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</si>
  <si>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</si>
  <si>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</si>
  <si>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</si>
  <si>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</si>
  <si>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</si>
  <si>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</si>
  <si>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</si>
  <si>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</si>
  <si>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</si>
  <si>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</si>
  <si>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</si>
  <si>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</si>
  <si>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</si>
  <si>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</si>
  <si>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</si>
  <si>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</si>
  <si>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</si>
  <si>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</si>
  <si>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</si>
  <si>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</si>
  <si>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</si>
  <si>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</si>
  <si>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</si>
  <si>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</si>
  <si>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</si>
  <si>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</si>
  <si>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</si>
  <si>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</si>
  <si>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</si>
  <si>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</si>
  <si>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</si>
  <si>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</si>
  <si>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</si>
  <si>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</si>
  <si>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</si>
  <si>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</si>
  <si>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</si>
  <si>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</si>
  <si>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</si>
  <si>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</si>
  <si>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</si>
  <si>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</si>
  <si>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</si>
  <si>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</si>
  <si>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</si>
  <si>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</si>
  <si>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</si>
  <si>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</si>
  <si>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</si>
  <si>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</si>
  <si>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</si>
  <si>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</si>
  <si>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</si>
  <si>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</si>
  <si>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</si>
  <si>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</si>
  <si>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</si>
  <si>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</si>
  <si>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</si>
  <si>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</si>
  <si>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</si>
  <si>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</si>
  <si>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</si>
  <si>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</si>
  <si>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</si>
  <si>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</si>
  <si>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</si>
  <si>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</si>
  <si>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</si>
  <si>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</si>
  <si>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</si>
  <si>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</si>
  <si>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</si>
  <si>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</si>
  <si>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</si>
  <si>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</si>
  <si>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</si>
  <si>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</si>
  <si>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</si>
  <si>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</si>
  <si>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</si>
  <si>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</si>
  <si>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</si>
  <si>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</si>
  <si>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</si>
  <si>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</si>
  <si>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</si>
  <si>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</si>
  <si>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</si>
  <si>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</si>
  <si>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</si>
  <si>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</si>
  <si>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</si>
  <si>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</si>
  <si>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</si>
  <si>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</si>
  <si>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</si>
  <si>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</si>
  <si>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</si>
  <si>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</si>
  <si>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</si>
  <si>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</si>
  <si>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</si>
  <si>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</si>
  <si>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</si>
  <si>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</si>
  <si>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</si>
  <si>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</si>
  <si>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</si>
  <si>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</si>
  <si>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</si>
  <si>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</si>
  <si>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</si>
  <si>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</si>
  <si>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</si>
  <si>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</si>
  <si>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</si>
  <si>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</si>
  <si>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</si>
  <si>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</si>
  <si>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</si>
  <si>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</si>
  <si>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</si>
  <si>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</si>
  <si>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</si>
  <si>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</si>
  <si>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</si>
  <si>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</si>
  <si>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</si>
  <si>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</si>
  <si>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</si>
  <si>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</si>
  <si>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</si>
  <si>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</si>
  <si>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</si>
  <si>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</si>
  <si>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</si>
  <si>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</si>
  <si>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</si>
  <si>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</si>
  <si>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</si>
  <si>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</si>
  <si>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</si>
  <si>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</si>
  <si>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</si>
  <si>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</si>
  <si>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</si>
  <si>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</si>
  <si>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</si>
  <si>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</si>
  <si>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</si>
  <si>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</si>
  <si>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</si>
  <si>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</si>
  <si>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</si>
  <si>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</si>
  <si>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</si>
  <si>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</si>
  <si>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</si>
  <si>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</si>
  <si>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</si>
  <si>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</si>
  <si>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</si>
  <si>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</si>
  <si>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</si>
  <si>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</si>
  <si>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</si>
  <si>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</si>
  <si>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</si>
  <si>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</si>
  <si>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</si>
  <si>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</si>
  <si>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</si>
  <si>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</si>
  <si>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</si>
  <si>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</si>
  <si>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</si>
  <si>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</si>
  <si>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</si>
  <si>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</si>
  <si>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</si>
  <si>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</si>
  <si>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</si>
  <si>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</si>
  <si>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</si>
  <si>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</si>
  <si>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</si>
  <si>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</si>
  <si>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</si>
  <si>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</si>
  <si>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</si>
  <si>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</si>
  <si>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</si>
  <si>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</si>
  <si>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</si>
  <si>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</si>
  <si>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</si>
  <si>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</si>
  <si>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</si>
  <si>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</si>
  <si>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</si>
  <si>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</si>
  <si>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</si>
  <si>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</si>
  <si>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</si>
  <si>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</si>
  <si>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</si>
  <si>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</si>
  <si>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</si>
  <si>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</si>
  <si>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</si>
  <si>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</si>
  <si>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</si>
  <si>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</si>
  <si>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</si>
  <si>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</si>
  <si>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</si>
  <si>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</si>
  <si>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</si>
  <si>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</si>
  <si>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</si>
  <si>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</si>
  <si>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</si>
  <si>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</si>
  <si>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</si>
  <si>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</si>
  <si>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</si>
  <si>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</si>
  <si>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</si>
  <si>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</si>
  <si>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</si>
  <si>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</si>
  <si>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</si>
  <si>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</si>
  <si>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</si>
  <si>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</si>
  <si>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</si>
  <si>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</si>
  <si>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</si>
  <si>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</si>
  <si>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</si>
  <si>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</si>
  <si>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</si>
  <si>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</si>
  <si>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</si>
  <si>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</si>
  <si>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</si>
  <si>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</si>
  <si>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</si>
  <si>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</si>
  <si>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</si>
  <si>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</si>
  <si>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</si>
  <si>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</si>
  <si>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</si>
  <si>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</si>
  <si>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</si>
  <si>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</si>
  <si>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</si>
  <si>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</si>
  <si>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</si>
  <si>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</si>
  <si>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</si>
  <si>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</si>
  <si>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</si>
  <si>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</si>
  <si>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</si>
  <si>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</si>
  <si>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</si>
  <si>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</si>
  <si>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</si>
  <si>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</si>
  <si>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</si>
  <si>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</si>
  <si>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</si>
  <si>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</si>
  <si>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</si>
  <si>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</si>
  <si>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</si>
  <si>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</si>
  <si>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</si>
  <si>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</si>
  <si>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</si>
  <si>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</si>
  <si>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</si>
  <si>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</si>
  <si>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</si>
  <si>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</si>
  <si>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</si>
  <si>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</si>
  <si>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</si>
  <si>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</si>
  <si>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</si>
  <si>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</si>
  <si>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</si>
  <si>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</si>
  <si>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</si>
  <si>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</si>
  <si>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</si>
  <si>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</si>
  <si>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</si>
  <si>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</si>
  <si>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</si>
  <si>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</si>
  <si>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</si>
  <si>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</si>
  <si>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</si>
  <si>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</si>
  <si>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</si>
  <si>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</si>
  <si>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</si>
  <si>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</si>
  <si>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</si>
  <si>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</si>
  <si>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</si>
  <si>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</si>
  <si>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</si>
  <si>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</si>
  <si>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</si>
  <si>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</si>
  <si>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</si>
  <si>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</si>
  <si>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</si>
  <si>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</si>
  <si>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</si>
  <si>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</si>
  <si>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</si>
  <si>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</si>
  <si>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</si>
  <si>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</si>
  <si>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</si>
  <si>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</si>
  <si>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</si>
  <si>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</si>
  <si>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</si>
  <si>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</si>
  <si>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</si>
  <si>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</si>
  <si>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</si>
  <si>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</si>
  <si>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</si>
  <si>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</si>
  <si>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</si>
  <si>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</si>
  <si>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</si>
  <si>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</si>
  <si>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</si>
  <si>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</si>
  <si>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</si>
  <si>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</si>
  <si>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</si>
  <si>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</si>
  <si>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</si>
  <si>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</si>
  <si>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</si>
  <si>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</si>
  <si>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</si>
  <si>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</si>
  <si>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</si>
  <si>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</si>
  <si>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</si>
  <si>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</si>
  <si>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</si>
  <si>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</si>
  <si>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</si>
  <si>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</si>
  <si>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</si>
  <si>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</si>
  <si>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</si>
  <si>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</si>
  <si>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</si>
  <si>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</si>
  <si>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</si>
  <si>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</si>
  <si>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</si>
  <si>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</si>
  <si>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</si>
  <si>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</si>
  <si>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</si>
  <si>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</si>
  <si>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</si>
  <si>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</si>
  <si>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</si>
  <si>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</si>
  <si>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</si>
  <si>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</si>
  <si>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</si>
  <si>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</si>
  <si>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</si>
  <si>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</si>
  <si>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</si>
  <si>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</si>
  <si>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</si>
  <si>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</si>
  <si>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</si>
  <si>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</si>
  <si>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</si>
  <si>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</si>
  <si>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</si>
  <si>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</si>
  <si>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</si>
  <si>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</si>
  <si>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</si>
  <si>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</si>
  <si>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</si>
  <si>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</si>
  <si>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</si>
  <si>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</si>
  <si>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</si>
  <si>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</si>
  <si>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</si>
  <si>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</si>
  <si>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</si>
  <si>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</si>
  <si>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</si>
  <si>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</si>
  <si>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</si>
  <si>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</si>
  <si>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</si>
  <si>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</si>
  <si>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</si>
  <si>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</si>
  <si>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</si>
  <si>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</si>
  <si>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</si>
  <si>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</si>
  <si>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</si>
  <si>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</si>
  <si>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</si>
  <si>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</si>
  <si>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</si>
  <si>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</si>
  <si>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</si>
  <si>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</si>
  <si>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</si>
  <si>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</si>
  <si>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</si>
  <si>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</si>
  <si>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</si>
  <si>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</si>
  <si>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</si>
  <si>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</si>
  <si>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</si>
  <si>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</si>
  <si>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</si>
  <si>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</si>
  <si>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</si>
  <si>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</si>
  <si>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</si>
  <si>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</si>
  <si>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</si>
  <si>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</si>
  <si>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</si>
  <si>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</si>
  <si>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</si>
  <si>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</si>
  <si>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</si>
  <si>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</si>
  <si>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</si>
  <si>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</si>
  <si>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</si>
  <si>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</si>
  <si>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</si>
  <si>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</si>
  <si>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</si>
  <si>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</si>
  <si>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</si>
  <si>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</si>
  <si>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</si>
  <si>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</si>
  <si>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</si>
  <si>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</si>
  <si>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</si>
  <si>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</si>
  <si>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</si>
  <si>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</si>
  <si>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</si>
  <si>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</si>
  <si>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</si>
  <si>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</si>
  <si>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</si>
  <si>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</si>
  <si>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</si>
  <si>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</si>
  <si>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</si>
  <si>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</si>
  <si>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</si>
  <si>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</si>
  <si>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</si>
  <si>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</si>
  <si>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</si>
  <si>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</si>
  <si>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</si>
  <si>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</si>
  <si>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</si>
  <si>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</si>
  <si>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</si>
  <si>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</si>
  <si>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</si>
  <si>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</si>
  <si>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</si>
  <si>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</si>
  <si>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</si>
  <si>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</si>
  <si>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</si>
  <si>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</si>
  <si>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</si>
  <si>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</si>
  <si>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</si>
  <si>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</si>
  <si>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</si>
  <si>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</si>
  <si>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</si>
  <si>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</si>
  <si>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</si>
  <si>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</si>
  <si>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</si>
  <si>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</si>
  <si>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</si>
  <si>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</si>
  <si>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</si>
  <si>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</si>
  <si>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</si>
  <si>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</si>
  <si>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</si>
  <si>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</si>
  <si>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</si>
  <si>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</si>
  <si>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</si>
  <si>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</si>
  <si>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</si>
  <si>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</si>
  <si>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</si>
  <si>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</si>
  <si>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</si>
  <si>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</si>
  <si>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</si>
  <si>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</si>
  <si>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</si>
  <si>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</si>
  <si>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</si>
  <si>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</si>
  <si>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</si>
  <si>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</si>
  <si>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</si>
  <si>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</si>
  <si>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</si>
  <si>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</si>
  <si>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</si>
  <si>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</si>
  <si>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</si>
  <si>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</si>
  <si>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</si>
  <si>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</si>
  <si>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</si>
  <si>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</si>
  <si>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</si>
  <si>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</si>
  <si>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</si>
  <si>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</si>
  <si>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</si>
  <si>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</si>
  <si>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</si>
  <si>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</si>
  <si>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</si>
  <si>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</si>
  <si>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</si>
  <si>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</si>
  <si>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</si>
  <si>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</si>
  <si>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</si>
  <si>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</si>
  <si>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</si>
  <si>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</si>
  <si>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</si>
  <si>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</si>
  <si>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</si>
  <si>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</si>
  <si>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</si>
  <si>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</si>
  <si>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</si>
  <si>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</si>
  <si>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</si>
  <si>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</si>
  <si>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</si>
  <si>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</si>
  <si>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</si>
  <si>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</si>
  <si>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</si>
  <si>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</si>
  <si>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</si>
  <si>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</si>
  <si>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</si>
  <si>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</si>
  <si>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</si>
  <si>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</si>
  <si>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</si>
  <si>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</si>
  <si>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</si>
  <si>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</si>
  <si>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</si>
  <si>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</si>
  <si>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</si>
  <si>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</si>
  <si>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</si>
  <si>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</si>
  <si>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</si>
  <si>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</si>
  <si>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</si>
  <si>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</si>
  <si>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</si>
  <si>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</si>
  <si>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</si>
  <si>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</si>
  <si>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</si>
  <si>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</si>
  <si>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</si>
  <si>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</si>
  <si>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</si>
  <si>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</si>
  <si>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</si>
  <si>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</si>
  <si>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</si>
  <si>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</si>
  <si>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</si>
  <si>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</si>
  <si>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</si>
  <si>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</si>
  <si>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</si>
  <si>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</si>
  <si>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</si>
  <si>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</si>
  <si>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</si>
  <si>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</si>
  <si>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</si>
  <si>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</si>
  <si>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</si>
  <si>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</si>
  <si>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</si>
  <si>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</si>
  <si>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</si>
  <si>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</si>
  <si>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</si>
  <si>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</si>
  <si>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</si>
  <si>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</si>
  <si>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</si>
  <si>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</si>
  <si>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</si>
  <si>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</si>
  <si>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</si>
  <si>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</si>
  <si>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</si>
  <si>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</si>
  <si>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</si>
  <si>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</si>
  <si>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</si>
  <si>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</si>
  <si>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</si>
  <si>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</si>
  <si>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</si>
  <si>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</si>
  <si>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</si>
  <si>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</si>
  <si>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</si>
  <si>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</si>
  <si>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</si>
  <si>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</si>
  <si>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</si>
  <si>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</si>
  <si>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</si>
  <si>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</si>
  <si>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</si>
  <si>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</si>
  <si>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</si>
  <si>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</si>
  <si>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</si>
  <si>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</si>
  <si>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</si>
  <si>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</si>
  <si>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</si>
  <si>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</si>
  <si>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</si>
  <si>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</si>
  <si>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</si>
  <si>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</si>
  <si>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</si>
  <si>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</si>
  <si>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</si>
  <si>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</si>
  <si>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</si>
  <si>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</si>
  <si>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</si>
  <si>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</si>
  <si>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</si>
  <si>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</si>
  <si>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</si>
  <si>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</si>
  <si>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</si>
  <si>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</si>
  <si>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</si>
  <si>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</si>
  <si>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</si>
  <si>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</si>
  <si>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</si>
  <si>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</si>
  <si>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</si>
  <si>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</si>
  <si>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</si>
  <si>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</si>
  <si>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</si>
  <si>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</si>
  <si>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</si>
  <si>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</si>
  <si>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</si>
  <si>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</si>
  <si>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</si>
  <si>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</si>
  <si>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</si>
  <si>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</si>
  <si>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</si>
  <si>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</si>
  <si>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</si>
  <si>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</si>
  <si>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</si>
  <si>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</si>
  <si>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</si>
  <si>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</si>
  <si>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</si>
  <si>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</si>
  <si>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</si>
  <si>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</si>
  <si>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</si>
  <si>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</si>
  <si>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</si>
  <si>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</si>
  <si>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</si>
  <si>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</si>
  <si>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</si>
  <si>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</si>
  <si>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</si>
  <si>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</si>
  <si>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</si>
  <si>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</si>
  <si>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</si>
  <si>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</si>
  <si>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</si>
  <si>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</si>
  <si>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</si>
  <si>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</si>
  <si>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</si>
  <si>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</si>
  <si>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</si>
  <si>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</si>
  <si>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</si>
  <si>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</si>
  <si>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</si>
  <si>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</si>
  <si>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</si>
  <si>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</si>
  <si>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</si>
  <si>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</si>
  <si>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</si>
  <si>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</si>
  <si>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</si>
  <si>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</si>
  <si>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</si>
  <si>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</si>
  <si>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</si>
  <si>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</si>
  <si>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</si>
  <si>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</si>
  <si>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</si>
  <si>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</si>
  <si>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</si>
  <si>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</si>
  <si>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</si>
  <si>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</si>
  <si>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</si>
  <si>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</si>
  <si>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</si>
  <si>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</si>
  <si>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</si>
  <si>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</si>
  <si>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</si>
  <si>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</si>
  <si>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</si>
  <si>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</si>
  <si>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</si>
  <si>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</si>
  <si>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</si>
  <si>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</si>
  <si>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</si>
  <si>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</si>
  <si>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</si>
  <si>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</si>
  <si>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</si>
  <si>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</si>
  <si>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</si>
  <si>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</si>
  <si>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</si>
  <si>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</si>
  <si>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</si>
  <si>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</si>
  <si>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</si>
  <si>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</si>
  <si>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</si>
  <si>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</si>
  <si>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</si>
  <si>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</si>
  <si>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</si>
  <si>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</si>
  <si>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</si>
  <si>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</si>
  <si>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</si>
  <si>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</si>
  <si>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</si>
  <si>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</si>
  <si>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</si>
  <si>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</si>
  <si>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</si>
  <si>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</si>
  <si>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</si>
  <si>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</si>
  <si>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</si>
  <si>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</si>
  <si>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</si>
  <si>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</si>
  <si>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</si>
  <si>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</si>
  <si>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</si>
  <si>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</si>
  <si>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</si>
  <si>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</si>
  <si>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</si>
  <si>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</si>
  <si>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</si>
  <si>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</si>
  <si>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</si>
  <si>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</si>
  <si>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</si>
  <si>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</si>
  <si>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</si>
  <si>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</si>
  <si>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</si>
  <si>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</si>
  <si>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</si>
  <si>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</si>
  <si>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</si>
  <si>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</si>
  <si>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</si>
  <si>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</si>
  <si>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</si>
  <si>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</si>
  <si>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</si>
  <si>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</si>
  <si>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</si>
  <si>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</si>
  <si>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</si>
  <si>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</si>
  <si>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</si>
  <si>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</si>
  <si>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</si>
  <si>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</si>
  <si>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</si>
  <si>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</si>
  <si>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</si>
  <si>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</si>
  <si>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</si>
  <si>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</si>
  <si>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</si>
  <si>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</si>
  <si>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</si>
  <si>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</si>
  <si>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</si>
  <si>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</si>
  <si>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</si>
  <si>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</si>
  <si>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</si>
  <si>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</si>
  <si>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</si>
  <si>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</si>
  <si>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</si>
  <si>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</si>
  <si>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</si>
  <si>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</si>
  <si>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</si>
  <si>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</si>
  <si>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</si>
  <si>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</si>
  <si>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</si>
  <si>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</si>
  <si>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</si>
  <si>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</si>
  <si>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</si>
  <si>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</si>
  <si>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</si>
  <si>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</si>
  <si>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</si>
  <si>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</si>
  <si>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</si>
  <si>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</si>
  <si>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</si>
  <si>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</si>
  <si>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</si>
  <si>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</si>
  <si>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</si>
  <si>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</si>
  <si>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</si>
  <si>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</si>
  <si>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</si>
  <si>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</si>
  <si>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</si>
  <si>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</si>
  <si>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</si>
  <si>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</si>
  <si>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</si>
  <si>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</si>
  <si>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</si>
  <si>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</si>
  <si>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</si>
  <si>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</si>
  <si>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</si>
  <si>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</si>
  <si>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</si>
  <si>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</si>
  <si>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</si>
  <si>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</si>
  <si>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</si>
  <si>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Төлеуғали Темірұлан</t>
  </si>
  <si>
    <t>Жәнібек Бекжан</t>
  </si>
  <si>
    <t>табиғат бұрышын мекендеушілерді бақылайды, топта, серуенде және табиғатта қауыісіз мңнез құлық ережелерін сақтайды</t>
  </si>
  <si>
    <t>Берік Эмир</t>
  </si>
  <si>
    <t>Есенгали Балжан</t>
  </si>
  <si>
    <t>Құрманбекұлы Нұрасыл</t>
  </si>
  <si>
    <t>Жаменов Рамазан</t>
  </si>
  <si>
    <t>Сайлаш Ақерке</t>
  </si>
  <si>
    <t>Нұрмамет Асылым</t>
  </si>
  <si>
    <t>Мырзағұл Байырыс</t>
  </si>
  <si>
    <t>Қазихан Нұрдана</t>
  </si>
  <si>
    <t xml:space="preserve">Тоқтасын Айсана </t>
  </si>
  <si>
    <t>Құрманбек Елена</t>
  </si>
  <si>
    <t>Нұраліқызы Албина</t>
  </si>
  <si>
    <t>Марат Бексқлтан</t>
  </si>
  <si>
    <t>Дакев Ерасыл</t>
  </si>
  <si>
    <t>Нұражы Ажар</t>
  </si>
  <si>
    <t>Дюсебаев Ахмеди</t>
  </si>
  <si>
    <t>Тәңірберген Амиржан</t>
  </si>
  <si>
    <t>Советхан Алдиар</t>
  </si>
  <si>
    <t>Шамелқызы Асел</t>
  </si>
  <si>
    <t xml:space="preserve">                                  Оқу жылы: _2023-24___________                              Топ: ____Бөбек_________                 Өткізу кезеңі: __________________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</si>
</sst>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0" xfId="0" applyFont="1"/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52" t="s">
        <v>837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49" t="s">
        <v>0</v>
      </c>
      <c r="B4" s="49" t="s">
        <v>1</v>
      </c>
      <c r="C4" s="50" t="s">
        <v>57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40" t="s">
        <v>2</v>
      </c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51" t="s">
        <v>88</v>
      </c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38" t="s">
        <v>115</v>
      </c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40" t="s">
        <v>115</v>
      </c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53" t="s">
        <v>138</v>
      </c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</row>
    <row r="5" spans="1:254" ht="15" customHeight="1" x14ac:dyDescent="0.25">
      <c r="A5" s="49"/>
      <c r="B5" s="49"/>
      <c r="C5" s="43" t="s">
        <v>58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 t="s">
        <v>56</v>
      </c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 t="s">
        <v>3</v>
      </c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 t="s">
        <v>89</v>
      </c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39" t="s">
        <v>116</v>
      </c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 t="s">
        <v>117</v>
      </c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41" t="s">
        <v>139</v>
      </c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</row>
    <row r="6" spans="1:254" ht="10.15" hidden="1" customHeight="1" x14ac:dyDescent="0.25">
      <c r="A6" s="49"/>
      <c r="B6" s="49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49"/>
      <c r="B7" s="49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49"/>
      <c r="B8" s="49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49"/>
      <c r="B9" s="49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49"/>
      <c r="B10" s="49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49"/>
      <c r="B11" s="49"/>
      <c r="C11" s="42" t="s">
        <v>848</v>
      </c>
      <c r="D11" s="42"/>
      <c r="E11" s="42"/>
      <c r="F11" s="42"/>
      <c r="G11" s="42"/>
      <c r="H11" s="42"/>
      <c r="I11" s="42"/>
      <c r="J11" s="42"/>
      <c r="K11" s="42"/>
      <c r="L11" s="42" t="s">
        <v>851</v>
      </c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 t="s">
        <v>848</v>
      </c>
      <c r="Y11" s="42"/>
      <c r="Z11" s="42"/>
      <c r="AA11" s="42"/>
      <c r="AB11" s="42"/>
      <c r="AC11" s="42"/>
      <c r="AD11" s="42"/>
      <c r="AE11" s="42"/>
      <c r="AF11" s="42"/>
      <c r="AG11" s="42" t="s">
        <v>851</v>
      </c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38" t="s">
        <v>848</v>
      </c>
      <c r="AT11" s="38"/>
      <c r="AU11" s="38"/>
      <c r="AV11" s="38"/>
      <c r="AW11" s="38"/>
      <c r="AX11" s="38"/>
      <c r="AY11" s="38" t="s">
        <v>851</v>
      </c>
      <c r="AZ11" s="38"/>
      <c r="BA11" s="38"/>
      <c r="BB11" s="38"/>
      <c r="BC11" s="38"/>
      <c r="BD11" s="38"/>
      <c r="BE11" s="38"/>
      <c r="BF11" s="38"/>
      <c r="BG11" s="38"/>
      <c r="BH11" s="38" t="s">
        <v>848</v>
      </c>
      <c r="BI11" s="38"/>
      <c r="BJ11" s="38"/>
      <c r="BK11" s="38"/>
      <c r="BL11" s="38"/>
      <c r="BM11" s="38"/>
      <c r="BN11" s="38" t="s">
        <v>851</v>
      </c>
      <c r="BO11" s="38"/>
      <c r="BP11" s="38"/>
      <c r="BQ11" s="38"/>
      <c r="BR11" s="38"/>
      <c r="BS11" s="38"/>
      <c r="BT11" s="38"/>
      <c r="BU11" s="38"/>
      <c r="BV11" s="38"/>
      <c r="BW11" s="38" t="s">
        <v>848</v>
      </c>
      <c r="BX11" s="38"/>
      <c r="BY11" s="38"/>
      <c r="BZ11" s="38"/>
      <c r="CA11" s="38"/>
      <c r="CB11" s="38"/>
      <c r="CC11" s="38" t="s">
        <v>851</v>
      </c>
      <c r="CD11" s="38"/>
      <c r="CE11" s="38"/>
      <c r="CF11" s="38"/>
      <c r="CG11" s="38"/>
      <c r="CH11" s="38"/>
      <c r="CI11" s="38" t="s">
        <v>848</v>
      </c>
      <c r="CJ11" s="38"/>
      <c r="CK11" s="38"/>
      <c r="CL11" s="38"/>
      <c r="CM11" s="38"/>
      <c r="CN11" s="38"/>
      <c r="CO11" s="38"/>
      <c r="CP11" s="38"/>
      <c r="CQ11" s="38"/>
      <c r="CR11" s="38" t="s">
        <v>851</v>
      </c>
      <c r="CS11" s="38"/>
      <c r="CT11" s="38"/>
      <c r="CU11" s="38"/>
      <c r="CV11" s="38"/>
      <c r="CW11" s="38"/>
      <c r="CX11" s="38"/>
      <c r="CY11" s="38"/>
      <c r="CZ11" s="38"/>
      <c r="DA11" s="38" t="s">
        <v>848</v>
      </c>
      <c r="DB11" s="38"/>
      <c r="DC11" s="38"/>
      <c r="DD11" s="38"/>
      <c r="DE11" s="38"/>
      <c r="DF11" s="38"/>
      <c r="DG11" s="38" t="s">
        <v>851</v>
      </c>
      <c r="DH11" s="38"/>
      <c r="DI11" s="38"/>
      <c r="DJ11" s="38"/>
      <c r="DK11" s="38"/>
      <c r="DL11" s="38"/>
      <c r="DM11" s="38"/>
      <c r="DN11" s="38"/>
      <c r="DO11" s="38"/>
    </row>
    <row r="12" spans="1:254" ht="15.6" customHeight="1" x14ac:dyDescent="0.25">
      <c r="A12" s="49"/>
      <c r="B12" s="49"/>
      <c r="C12" s="43" t="s">
        <v>22</v>
      </c>
      <c r="D12" s="43" t="s">
        <v>5</v>
      </c>
      <c r="E12" s="43" t="s">
        <v>6</v>
      </c>
      <c r="F12" s="43" t="s">
        <v>26</v>
      </c>
      <c r="G12" s="43" t="s">
        <v>7</v>
      </c>
      <c r="H12" s="43" t="s">
        <v>8</v>
      </c>
      <c r="I12" s="43" t="s">
        <v>23</v>
      </c>
      <c r="J12" s="43" t="s">
        <v>9</v>
      </c>
      <c r="K12" s="43" t="s">
        <v>10</v>
      </c>
      <c r="L12" s="43" t="s">
        <v>28</v>
      </c>
      <c r="M12" s="43" t="s">
        <v>6</v>
      </c>
      <c r="N12" s="43" t="s">
        <v>12</v>
      </c>
      <c r="O12" s="43" t="s">
        <v>24</v>
      </c>
      <c r="P12" s="43" t="s">
        <v>10</v>
      </c>
      <c r="Q12" s="43" t="s">
        <v>13</v>
      </c>
      <c r="R12" s="43" t="s">
        <v>25</v>
      </c>
      <c r="S12" s="43" t="s">
        <v>12</v>
      </c>
      <c r="T12" s="43" t="s">
        <v>7</v>
      </c>
      <c r="U12" s="43" t="s">
        <v>36</v>
      </c>
      <c r="V12" s="43" t="s">
        <v>14</v>
      </c>
      <c r="W12" s="43" t="s">
        <v>9</v>
      </c>
      <c r="X12" s="43" t="s">
        <v>44</v>
      </c>
      <c r="Y12" s="43"/>
      <c r="Z12" s="43"/>
      <c r="AA12" s="43" t="s">
        <v>45</v>
      </c>
      <c r="AB12" s="43"/>
      <c r="AC12" s="43"/>
      <c r="AD12" s="43" t="s">
        <v>46</v>
      </c>
      <c r="AE12" s="43"/>
      <c r="AF12" s="43"/>
      <c r="AG12" s="43" t="s">
        <v>47</v>
      </c>
      <c r="AH12" s="43"/>
      <c r="AI12" s="43"/>
      <c r="AJ12" s="43" t="s">
        <v>48</v>
      </c>
      <c r="AK12" s="43"/>
      <c r="AL12" s="43"/>
      <c r="AM12" s="43" t="s">
        <v>49</v>
      </c>
      <c r="AN12" s="43"/>
      <c r="AO12" s="43"/>
      <c r="AP12" s="41" t="s">
        <v>50</v>
      </c>
      <c r="AQ12" s="41"/>
      <c r="AR12" s="41"/>
      <c r="AS12" s="43" t="s">
        <v>51</v>
      </c>
      <c r="AT12" s="43"/>
      <c r="AU12" s="43"/>
      <c r="AV12" s="43" t="s">
        <v>52</v>
      </c>
      <c r="AW12" s="43"/>
      <c r="AX12" s="43"/>
      <c r="AY12" s="43" t="s">
        <v>53</v>
      </c>
      <c r="AZ12" s="43"/>
      <c r="BA12" s="43"/>
      <c r="BB12" s="43" t="s">
        <v>54</v>
      </c>
      <c r="BC12" s="43"/>
      <c r="BD12" s="43"/>
      <c r="BE12" s="43" t="s">
        <v>55</v>
      </c>
      <c r="BF12" s="43"/>
      <c r="BG12" s="43"/>
      <c r="BH12" s="41" t="s">
        <v>90</v>
      </c>
      <c r="BI12" s="41"/>
      <c r="BJ12" s="41"/>
      <c r="BK12" s="41" t="s">
        <v>91</v>
      </c>
      <c r="BL12" s="41"/>
      <c r="BM12" s="41"/>
      <c r="BN12" s="41" t="s">
        <v>92</v>
      </c>
      <c r="BO12" s="41"/>
      <c r="BP12" s="41"/>
      <c r="BQ12" s="41" t="s">
        <v>93</v>
      </c>
      <c r="BR12" s="41"/>
      <c r="BS12" s="41"/>
      <c r="BT12" s="41" t="s">
        <v>94</v>
      </c>
      <c r="BU12" s="41"/>
      <c r="BV12" s="41"/>
      <c r="BW12" s="41" t="s">
        <v>105</v>
      </c>
      <c r="BX12" s="41"/>
      <c r="BY12" s="41"/>
      <c r="BZ12" s="41" t="s">
        <v>106</v>
      </c>
      <c r="CA12" s="41"/>
      <c r="CB12" s="41"/>
      <c r="CC12" s="41" t="s">
        <v>107</v>
      </c>
      <c r="CD12" s="41"/>
      <c r="CE12" s="41"/>
      <c r="CF12" s="41" t="s">
        <v>108</v>
      </c>
      <c r="CG12" s="41"/>
      <c r="CH12" s="41"/>
      <c r="CI12" s="41" t="s">
        <v>109</v>
      </c>
      <c r="CJ12" s="41"/>
      <c r="CK12" s="41"/>
      <c r="CL12" s="41" t="s">
        <v>110</v>
      </c>
      <c r="CM12" s="41"/>
      <c r="CN12" s="41"/>
      <c r="CO12" s="41" t="s">
        <v>111</v>
      </c>
      <c r="CP12" s="41"/>
      <c r="CQ12" s="41"/>
      <c r="CR12" s="41" t="s">
        <v>112</v>
      </c>
      <c r="CS12" s="41"/>
      <c r="CT12" s="41"/>
      <c r="CU12" s="41" t="s">
        <v>113</v>
      </c>
      <c r="CV12" s="41"/>
      <c r="CW12" s="41"/>
      <c r="CX12" s="41" t="s">
        <v>114</v>
      </c>
      <c r="CY12" s="41"/>
      <c r="CZ12" s="41"/>
      <c r="DA12" s="41" t="s">
        <v>140</v>
      </c>
      <c r="DB12" s="41"/>
      <c r="DC12" s="41"/>
      <c r="DD12" s="41" t="s">
        <v>141</v>
      </c>
      <c r="DE12" s="41"/>
      <c r="DF12" s="41"/>
      <c r="DG12" s="41" t="s">
        <v>142</v>
      </c>
      <c r="DH12" s="41"/>
      <c r="DI12" s="41"/>
      <c r="DJ12" s="41" t="s">
        <v>143</v>
      </c>
      <c r="DK12" s="41"/>
      <c r="DL12" s="41"/>
      <c r="DM12" s="41" t="s">
        <v>144</v>
      </c>
      <c r="DN12" s="41"/>
      <c r="DO12" s="41"/>
    </row>
    <row r="13" spans="1:254" ht="60" customHeight="1" x14ac:dyDescent="0.25">
      <c r="A13" s="49"/>
      <c r="B13" s="49"/>
      <c r="C13" s="48" t="s">
        <v>845</v>
      </c>
      <c r="D13" s="48"/>
      <c r="E13" s="48"/>
      <c r="F13" s="48" t="s">
        <v>1339</v>
      </c>
      <c r="G13" s="48"/>
      <c r="H13" s="48"/>
      <c r="I13" s="48" t="s">
        <v>29</v>
      </c>
      <c r="J13" s="48"/>
      <c r="K13" s="48"/>
      <c r="L13" s="48" t="s">
        <v>37</v>
      </c>
      <c r="M13" s="48"/>
      <c r="N13" s="48"/>
      <c r="O13" s="48" t="s">
        <v>39</v>
      </c>
      <c r="P13" s="48"/>
      <c r="Q13" s="48"/>
      <c r="R13" s="48" t="s">
        <v>40</v>
      </c>
      <c r="S13" s="48"/>
      <c r="T13" s="48"/>
      <c r="U13" s="48" t="s">
        <v>43</v>
      </c>
      <c r="V13" s="48"/>
      <c r="W13" s="48"/>
      <c r="X13" s="48" t="s">
        <v>852</v>
      </c>
      <c r="Y13" s="48"/>
      <c r="Z13" s="48"/>
      <c r="AA13" s="48" t="s">
        <v>854</v>
      </c>
      <c r="AB13" s="48"/>
      <c r="AC13" s="48"/>
      <c r="AD13" s="48" t="s">
        <v>856</v>
      </c>
      <c r="AE13" s="48"/>
      <c r="AF13" s="48"/>
      <c r="AG13" s="48" t="s">
        <v>858</v>
      </c>
      <c r="AH13" s="48"/>
      <c r="AI13" s="48"/>
      <c r="AJ13" s="48" t="s">
        <v>860</v>
      </c>
      <c r="AK13" s="48"/>
      <c r="AL13" s="48"/>
      <c r="AM13" s="48" t="s">
        <v>864</v>
      </c>
      <c r="AN13" s="48"/>
      <c r="AO13" s="48"/>
      <c r="AP13" s="48" t="s">
        <v>865</v>
      </c>
      <c r="AQ13" s="48"/>
      <c r="AR13" s="48"/>
      <c r="AS13" s="48" t="s">
        <v>867</v>
      </c>
      <c r="AT13" s="48"/>
      <c r="AU13" s="48"/>
      <c r="AV13" s="48" t="s">
        <v>868</v>
      </c>
      <c r="AW13" s="48"/>
      <c r="AX13" s="48"/>
      <c r="AY13" s="48" t="s">
        <v>871</v>
      </c>
      <c r="AZ13" s="48"/>
      <c r="BA13" s="48"/>
      <c r="BB13" s="48" t="s">
        <v>872</v>
      </c>
      <c r="BC13" s="48"/>
      <c r="BD13" s="48"/>
      <c r="BE13" s="48" t="s">
        <v>875</v>
      </c>
      <c r="BF13" s="48"/>
      <c r="BG13" s="48"/>
      <c r="BH13" s="48" t="s">
        <v>876</v>
      </c>
      <c r="BI13" s="48"/>
      <c r="BJ13" s="48"/>
      <c r="BK13" s="48" t="s">
        <v>880</v>
      </c>
      <c r="BL13" s="48"/>
      <c r="BM13" s="48"/>
      <c r="BN13" s="48" t="s">
        <v>879</v>
      </c>
      <c r="BO13" s="48"/>
      <c r="BP13" s="48"/>
      <c r="BQ13" s="48" t="s">
        <v>881</v>
      </c>
      <c r="BR13" s="48"/>
      <c r="BS13" s="48"/>
      <c r="BT13" s="48" t="s">
        <v>882</v>
      </c>
      <c r="BU13" s="48"/>
      <c r="BV13" s="48"/>
      <c r="BW13" s="48" t="s">
        <v>884</v>
      </c>
      <c r="BX13" s="48"/>
      <c r="BY13" s="48"/>
      <c r="BZ13" s="48" t="s">
        <v>886</v>
      </c>
      <c r="CA13" s="48"/>
      <c r="CB13" s="48"/>
      <c r="CC13" s="48" t="s">
        <v>887</v>
      </c>
      <c r="CD13" s="48"/>
      <c r="CE13" s="48"/>
      <c r="CF13" s="48" t="s">
        <v>888</v>
      </c>
      <c r="CG13" s="48"/>
      <c r="CH13" s="48"/>
      <c r="CI13" s="48" t="s">
        <v>890</v>
      </c>
      <c r="CJ13" s="48"/>
      <c r="CK13" s="48"/>
      <c r="CL13" s="48" t="s">
        <v>126</v>
      </c>
      <c r="CM13" s="48"/>
      <c r="CN13" s="48"/>
      <c r="CO13" s="48" t="s">
        <v>128</v>
      </c>
      <c r="CP13" s="48"/>
      <c r="CQ13" s="48"/>
      <c r="CR13" s="48" t="s">
        <v>891</v>
      </c>
      <c r="CS13" s="48"/>
      <c r="CT13" s="48"/>
      <c r="CU13" s="48" t="s">
        <v>133</v>
      </c>
      <c r="CV13" s="48"/>
      <c r="CW13" s="48"/>
      <c r="CX13" s="48" t="s">
        <v>892</v>
      </c>
      <c r="CY13" s="48"/>
      <c r="CZ13" s="48"/>
      <c r="DA13" s="48" t="s">
        <v>893</v>
      </c>
      <c r="DB13" s="48"/>
      <c r="DC13" s="48"/>
      <c r="DD13" s="48" t="s">
        <v>897</v>
      </c>
      <c r="DE13" s="48"/>
      <c r="DF13" s="48"/>
      <c r="DG13" s="48" t="s">
        <v>899</v>
      </c>
      <c r="DH13" s="48"/>
      <c r="DI13" s="48"/>
      <c r="DJ13" s="48" t="s">
        <v>901</v>
      </c>
      <c r="DK13" s="48"/>
      <c r="DL13" s="48"/>
      <c r="DM13" s="48" t="s">
        <v>903</v>
      </c>
      <c r="DN13" s="48"/>
      <c r="DO13" s="48"/>
    </row>
    <row r="14" spans="1:254" ht="133.5" customHeight="1" x14ac:dyDescent="0.25">
      <c r="A14" s="49"/>
      <c r="B14" s="49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1323</v>
      </c>
      <c r="BS14" s="21" t="s">
        <v>1324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4" t="s">
        <v>807</v>
      </c>
      <c r="B40" s="45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5">
      <c r="A41" s="46" t="s">
        <v>841</v>
      </c>
      <c r="B41" s="47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34">
        <f>(C41+F41+I41+L41+O41+R41+U41)/7</f>
        <v>0</v>
      </c>
      <c r="E44">
        <f>D44/100*25</f>
        <v>0</v>
      </c>
      <c r="T44" s="11"/>
    </row>
    <row r="45" spans="1:254" x14ac:dyDescent="0.25">
      <c r="B45" t="s">
        <v>815</v>
      </c>
      <c r="C45" t="s">
        <v>817</v>
      </c>
      <c r="D45" s="34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34">
        <f>(E41+H41+K41+N41+Q41+T41+W41)/7</f>
        <v>0</v>
      </c>
      <c r="E46">
        <f t="shared" si="4"/>
        <v>0</v>
      </c>
      <c r="T46" s="11"/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818</v>
      </c>
      <c r="D48" s="34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34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34">
        <f>(Z41+AC41+AF41+AI41+AL41+AO41+AR41+AU41+AX41+BA41+BD41+BG41)/12</f>
        <v>0</v>
      </c>
      <c r="E50" s="18">
        <f t="shared" si="5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819</v>
      </c>
      <c r="D52" s="34">
        <f>(BH41+BK41+BN41+BQ41+BT41)/5</f>
        <v>0</v>
      </c>
      <c r="E52">
        <f t="shared" si="5"/>
        <v>0</v>
      </c>
    </row>
    <row r="53" spans="2:5" x14ac:dyDescent="0.25">
      <c r="B53" t="s">
        <v>815</v>
      </c>
      <c r="C53" t="s">
        <v>819</v>
      </c>
      <c r="D53" s="34">
        <f>(BI41+BL41+BO41+BR41+BU41)/5</f>
        <v>0</v>
      </c>
      <c r="E53">
        <f t="shared" si="5"/>
        <v>0</v>
      </c>
    </row>
    <row r="54" spans="2:5" x14ac:dyDescent="0.25">
      <c r="B54" t="s">
        <v>816</v>
      </c>
      <c r="C54" t="s">
        <v>819</v>
      </c>
      <c r="D54" s="34">
        <f>(BJ41+BM41+BP41+BS41+BV41)/5</f>
        <v>0</v>
      </c>
      <c r="E54">
        <f t="shared" si="5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820</v>
      </c>
      <c r="D56" s="34">
        <f>(BW41+BZ41+CC41+CF41+CI41+CL41+CO41+CR41+CU41+CX41)/10</f>
        <v>0</v>
      </c>
      <c r="E56">
        <f t="shared" si="5"/>
        <v>0</v>
      </c>
    </row>
    <row r="57" spans="2:5" x14ac:dyDescent="0.25">
      <c r="B57" t="s">
        <v>815</v>
      </c>
      <c r="C57" t="s">
        <v>820</v>
      </c>
      <c r="D57" s="34">
        <f>(BX41+CA41+CD41+CG41+CJ41+CM41+CP41+CS41+CV41+CY41)/10</f>
        <v>0</v>
      </c>
      <c r="E57">
        <f t="shared" si="5"/>
        <v>0</v>
      </c>
    </row>
    <row r="58" spans="2:5" x14ac:dyDescent="0.25">
      <c r="B58" t="s">
        <v>816</v>
      </c>
      <c r="C58" t="s">
        <v>820</v>
      </c>
      <c r="D58" s="34">
        <f>(BY41+CB41+CE41+CH41+CK41+CN41+CQ41+CT41+CW41+CZ41)/10</f>
        <v>0</v>
      </c>
      <c r="E58">
        <f t="shared" si="5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821</v>
      </c>
      <c r="D60" s="34">
        <f>(DA41+DD41+DG41+DJ41+DM41)/5</f>
        <v>0</v>
      </c>
      <c r="E60">
        <f t="shared" si="5"/>
        <v>0</v>
      </c>
    </row>
    <row r="61" spans="2:5" x14ac:dyDescent="0.25">
      <c r="B61" t="s">
        <v>815</v>
      </c>
      <c r="C61" t="s">
        <v>821</v>
      </c>
      <c r="D61" s="34">
        <f>(DB41+DE41+DH41+DK41+DN41)/5</f>
        <v>0</v>
      </c>
      <c r="E61">
        <f t="shared" si="5"/>
        <v>0</v>
      </c>
    </row>
    <row r="62" spans="2:5" x14ac:dyDescent="0.25">
      <c r="B62" t="s">
        <v>816</v>
      </c>
      <c r="C62" t="s">
        <v>821</v>
      </c>
      <c r="D62" s="34">
        <f>(DC41+DF41+DI41+DL41+DO41)/5</f>
        <v>0</v>
      </c>
      <c r="E62">
        <f t="shared" si="5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6" workbookViewId="0">
      <selection activeCell="C15" sqref="C15:Q3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52" t="s">
        <v>838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49" t="s">
        <v>0</v>
      </c>
      <c r="B5" s="49" t="s">
        <v>1</v>
      </c>
      <c r="C5" s="50" t="s">
        <v>57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40" t="s">
        <v>2</v>
      </c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51" t="s">
        <v>88</v>
      </c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 t="s">
        <v>115</v>
      </c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3" t="s">
        <v>138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</row>
    <row r="6" spans="1:254" ht="15.75" customHeight="1" x14ac:dyDescent="0.25">
      <c r="A6" s="49"/>
      <c r="B6" s="49"/>
      <c r="C6" s="43" t="s">
        <v>58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 t="s">
        <v>56</v>
      </c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 t="s">
        <v>3</v>
      </c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54" t="s">
        <v>89</v>
      </c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43" t="s">
        <v>159</v>
      </c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 t="s">
        <v>116</v>
      </c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39" t="s">
        <v>174</v>
      </c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 t="s">
        <v>186</v>
      </c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 t="s">
        <v>117</v>
      </c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41" t="s">
        <v>139</v>
      </c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</row>
    <row r="7" spans="1:254" ht="0.75" customHeight="1" x14ac:dyDescent="0.25">
      <c r="A7" s="49"/>
      <c r="B7" s="49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49"/>
      <c r="B8" s="49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49"/>
      <c r="B9" s="49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49"/>
      <c r="B10" s="49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49"/>
      <c r="B11" s="49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49"/>
      <c r="B12" s="49"/>
      <c r="C12" s="43" t="s">
        <v>155</v>
      </c>
      <c r="D12" s="43" t="s">
        <v>5</v>
      </c>
      <c r="E12" s="43" t="s">
        <v>6</v>
      </c>
      <c r="F12" s="43" t="s">
        <v>156</v>
      </c>
      <c r="G12" s="43" t="s">
        <v>7</v>
      </c>
      <c r="H12" s="43" t="s">
        <v>8</v>
      </c>
      <c r="I12" s="43" t="s">
        <v>157</v>
      </c>
      <c r="J12" s="43" t="s">
        <v>9</v>
      </c>
      <c r="K12" s="43" t="s">
        <v>10</v>
      </c>
      <c r="L12" s="43" t="s">
        <v>158</v>
      </c>
      <c r="M12" s="43" t="s">
        <v>9</v>
      </c>
      <c r="N12" s="43" t="s">
        <v>10</v>
      </c>
      <c r="O12" s="43" t="s">
        <v>172</v>
      </c>
      <c r="P12" s="43"/>
      <c r="Q12" s="43"/>
      <c r="R12" s="43" t="s">
        <v>5</v>
      </c>
      <c r="S12" s="43"/>
      <c r="T12" s="43"/>
      <c r="U12" s="43" t="s">
        <v>173</v>
      </c>
      <c r="V12" s="43"/>
      <c r="W12" s="43"/>
      <c r="X12" s="43" t="s">
        <v>12</v>
      </c>
      <c r="Y12" s="43"/>
      <c r="Z12" s="43"/>
      <c r="AA12" s="43" t="s">
        <v>7</v>
      </c>
      <c r="AB12" s="43"/>
      <c r="AC12" s="43"/>
      <c r="AD12" s="43" t="s">
        <v>8</v>
      </c>
      <c r="AE12" s="43"/>
      <c r="AF12" s="43"/>
      <c r="AG12" s="41" t="s">
        <v>14</v>
      </c>
      <c r="AH12" s="41"/>
      <c r="AI12" s="41"/>
      <c r="AJ12" s="43" t="s">
        <v>9</v>
      </c>
      <c r="AK12" s="43"/>
      <c r="AL12" s="43"/>
      <c r="AM12" s="41" t="s">
        <v>168</v>
      </c>
      <c r="AN12" s="41"/>
      <c r="AO12" s="41"/>
      <c r="AP12" s="41" t="s">
        <v>169</v>
      </c>
      <c r="AQ12" s="41"/>
      <c r="AR12" s="41"/>
      <c r="AS12" s="41" t="s">
        <v>170</v>
      </c>
      <c r="AT12" s="41"/>
      <c r="AU12" s="41"/>
      <c r="AV12" s="41" t="s">
        <v>171</v>
      </c>
      <c r="AW12" s="41"/>
      <c r="AX12" s="41"/>
      <c r="AY12" s="41" t="s">
        <v>160</v>
      </c>
      <c r="AZ12" s="41"/>
      <c r="BA12" s="41"/>
      <c r="BB12" s="41" t="s">
        <v>161</v>
      </c>
      <c r="BC12" s="41"/>
      <c r="BD12" s="41"/>
      <c r="BE12" s="41" t="s">
        <v>162</v>
      </c>
      <c r="BF12" s="41"/>
      <c r="BG12" s="41"/>
      <c r="BH12" s="41" t="s">
        <v>163</v>
      </c>
      <c r="BI12" s="41"/>
      <c r="BJ12" s="41"/>
      <c r="BK12" s="41" t="s">
        <v>164</v>
      </c>
      <c r="BL12" s="41"/>
      <c r="BM12" s="41"/>
      <c r="BN12" s="41" t="s">
        <v>165</v>
      </c>
      <c r="BO12" s="41"/>
      <c r="BP12" s="41"/>
      <c r="BQ12" s="41" t="s">
        <v>166</v>
      </c>
      <c r="BR12" s="41"/>
      <c r="BS12" s="41"/>
      <c r="BT12" s="41" t="s">
        <v>167</v>
      </c>
      <c r="BU12" s="41"/>
      <c r="BV12" s="41"/>
      <c r="BW12" s="41" t="s">
        <v>179</v>
      </c>
      <c r="BX12" s="41"/>
      <c r="BY12" s="41"/>
      <c r="BZ12" s="41" t="s">
        <v>180</v>
      </c>
      <c r="CA12" s="41"/>
      <c r="CB12" s="41"/>
      <c r="CC12" s="41" t="s">
        <v>181</v>
      </c>
      <c r="CD12" s="41"/>
      <c r="CE12" s="41"/>
      <c r="CF12" s="41" t="s">
        <v>182</v>
      </c>
      <c r="CG12" s="41"/>
      <c r="CH12" s="41"/>
      <c r="CI12" s="41" t="s">
        <v>183</v>
      </c>
      <c r="CJ12" s="41"/>
      <c r="CK12" s="41"/>
      <c r="CL12" s="41" t="s">
        <v>184</v>
      </c>
      <c r="CM12" s="41"/>
      <c r="CN12" s="41"/>
      <c r="CO12" s="41" t="s">
        <v>185</v>
      </c>
      <c r="CP12" s="41"/>
      <c r="CQ12" s="41"/>
      <c r="CR12" s="41" t="s">
        <v>175</v>
      </c>
      <c r="CS12" s="41"/>
      <c r="CT12" s="41"/>
      <c r="CU12" s="41" t="s">
        <v>176</v>
      </c>
      <c r="CV12" s="41"/>
      <c r="CW12" s="41"/>
      <c r="CX12" s="41" t="s">
        <v>177</v>
      </c>
      <c r="CY12" s="41"/>
      <c r="CZ12" s="41"/>
      <c r="DA12" s="41" t="s">
        <v>178</v>
      </c>
      <c r="DB12" s="41"/>
      <c r="DC12" s="41"/>
      <c r="DD12" s="41" t="s">
        <v>187</v>
      </c>
      <c r="DE12" s="41"/>
      <c r="DF12" s="41"/>
      <c r="DG12" s="41" t="s">
        <v>188</v>
      </c>
      <c r="DH12" s="41"/>
      <c r="DI12" s="41"/>
      <c r="DJ12" s="41" t="s">
        <v>189</v>
      </c>
      <c r="DK12" s="41"/>
      <c r="DL12" s="41"/>
      <c r="DM12" s="41" t="s">
        <v>190</v>
      </c>
      <c r="DN12" s="41"/>
      <c r="DO12" s="41"/>
      <c r="DP12" s="41" t="s">
        <v>191</v>
      </c>
      <c r="DQ12" s="41"/>
      <c r="DR12" s="41"/>
    </row>
    <row r="13" spans="1:254" ht="59.25" customHeight="1" x14ac:dyDescent="0.25">
      <c r="A13" s="49"/>
      <c r="B13" s="49"/>
      <c r="C13" s="48" t="s">
        <v>906</v>
      </c>
      <c r="D13" s="48"/>
      <c r="E13" s="48"/>
      <c r="F13" s="48" t="s">
        <v>910</v>
      </c>
      <c r="G13" s="48"/>
      <c r="H13" s="48"/>
      <c r="I13" s="48" t="s">
        <v>911</v>
      </c>
      <c r="J13" s="48"/>
      <c r="K13" s="48"/>
      <c r="L13" s="48" t="s">
        <v>912</v>
      </c>
      <c r="M13" s="48"/>
      <c r="N13" s="48"/>
      <c r="O13" s="48" t="s">
        <v>202</v>
      </c>
      <c r="P13" s="48"/>
      <c r="Q13" s="48"/>
      <c r="R13" s="48" t="s">
        <v>204</v>
      </c>
      <c r="S13" s="48"/>
      <c r="T13" s="48"/>
      <c r="U13" s="48" t="s">
        <v>914</v>
      </c>
      <c r="V13" s="48"/>
      <c r="W13" s="48"/>
      <c r="X13" s="48" t="s">
        <v>915</v>
      </c>
      <c r="Y13" s="48"/>
      <c r="Z13" s="48"/>
      <c r="AA13" s="48" t="s">
        <v>916</v>
      </c>
      <c r="AB13" s="48"/>
      <c r="AC13" s="48"/>
      <c r="AD13" s="48" t="s">
        <v>918</v>
      </c>
      <c r="AE13" s="48"/>
      <c r="AF13" s="48"/>
      <c r="AG13" s="48" t="s">
        <v>920</v>
      </c>
      <c r="AH13" s="48"/>
      <c r="AI13" s="48"/>
      <c r="AJ13" s="48" t="s">
        <v>1325</v>
      </c>
      <c r="AK13" s="48"/>
      <c r="AL13" s="48"/>
      <c r="AM13" s="48" t="s">
        <v>925</v>
      </c>
      <c r="AN13" s="48"/>
      <c r="AO13" s="48"/>
      <c r="AP13" s="48" t="s">
        <v>926</v>
      </c>
      <c r="AQ13" s="48"/>
      <c r="AR13" s="48"/>
      <c r="AS13" s="48" t="s">
        <v>927</v>
      </c>
      <c r="AT13" s="48"/>
      <c r="AU13" s="48"/>
      <c r="AV13" s="48" t="s">
        <v>928</v>
      </c>
      <c r="AW13" s="48"/>
      <c r="AX13" s="48"/>
      <c r="AY13" s="48" t="s">
        <v>930</v>
      </c>
      <c r="AZ13" s="48"/>
      <c r="BA13" s="48"/>
      <c r="BB13" s="48" t="s">
        <v>931</v>
      </c>
      <c r="BC13" s="48"/>
      <c r="BD13" s="48"/>
      <c r="BE13" s="48" t="s">
        <v>932</v>
      </c>
      <c r="BF13" s="48"/>
      <c r="BG13" s="48"/>
      <c r="BH13" s="48" t="s">
        <v>933</v>
      </c>
      <c r="BI13" s="48"/>
      <c r="BJ13" s="48"/>
      <c r="BK13" s="48" t="s">
        <v>934</v>
      </c>
      <c r="BL13" s="48"/>
      <c r="BM13" s="48"/>
      <c r="BN13" s="48" t="s">
        <v>936</v>
      </c>
      <c r="BO13" s="48"/>
      <c r="BP13" s="48"/>
      <c r="BQ13" s="48" t="s">
        <v>937</v>
      </c>
      <c r="BR13" s="48"/>
      <c r="BS13" s="48"/>
      <c r="BT13" s="48" t="s">
        <v>939</v>
      </c>
      <c r="BU13" s="48"/>
      <c r="BV13" s="48"/>
      <c r="BW13" s="48" t="s">
        <v>941</v>
      </c>
      <c r="BX13" s="48"/>
      <c r="BY13" s="48"/>
      <c r="BZ13" s="48" t="s">
        <v>942</v>
      </c>
      <c r="CA13" s="48"/>
      <c r="CB13" s="48"/>
      <c r="CC13" s="48" t="s">
        <v>946</v>
      </c>
      <c r="CD13" s="48"/>
      <c r="CE13" s="48"/>
      <c r="CF13" s="48" t="s">
        <v>949</v>
      </c>
      <c r="CG13" s="48"/>
      <c r="CH13" s="48"/>
      <c r="CI13" s="48" t="s">
        <v>950</v>
      </c>
      <c r="CJ13" s="48"/>
      <c r="CK13" s="48"/>
      <c r="CL13" s="48" t="s">
        <v>951</v>
      </c>
      <c r="CM13" s="48"/>
      <c r="CN13" s="48"/>
      <c r="CO13" s="48" t="s">
        <v>952</v>
      </c>
      <c r="CP13" s="48"/>
      <c r="CQ13" s="48"/>
      <c r="CR13" s="48" t="s">
        <v>954</v>
      </c>
      <c r="CS13" s="48"/>
      <c r="CT13" s="48"/>
      <c r="CU13" s="48" t="s">
        <v>955</v>
      </c>
      <c r="CV13" s="48"/>
      <c r="CW13" s="48"/>
      <c r="CX13" s="48" t="s">
        <v>956</v>
      </c>
      <c r="CY13" s="48"/>
      <c r="CZ13" s="48"/>
      <c r="DA13" s="48" t="s">
        <v>957</v>
      </c>
      <c r="DB13" s="48"/>
      <c r="DC13" s="48"/>
      <c r="DD13" s="48" t="s">
        <v>958</v>
      </c>
      <c r="DE13" s="48"/>
      <c r="DF13" s="48"/>
      <c r="DG13" s="48" t="s">
        <v>959</v>
      </c>
      <c r="DH13" s="48"/>
      <c r="DI13" s="48"/>
      <c r="DJ13" s="48" t="s">
        <v>961</v>
      </c>
      <c r="DK13" s="48"/>
      <c r="DL13" s="48"/>
      <c r="DM13" s="48" t="s">
        <v>962</v>
      </c>
      <c r="DN13" s="48"/>
      <c r="DO13" s="48"/>
      <c r="DP13" s="48" t="s">
        <v>963</v>
      </c>
      <c r="DQ13" s="48"/>
      <c r="DR13" s="48"/>
    </row>
    <row r="14" spans="1:254" ht="120" x14ac:dyDescent="0.25">
      <c r="A14" s="49"/>
      <c r="B14" s="49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1326</v>
      </c>
      <c r="DI14" s="21" t="s">
        <v>1327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/>
      <c r="C15" s="4"/>
      <c r="D15" s="4"/>
      <c r="E15" s="4">
        <v>1</v>
      </c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4"/>
      <c r="D16" s="4"/>
      <c r="E16" s="4">
        <v>1</v>
      </c>
      <c r="F16" s="4"/>
      <c r="G16" s="4">
        <v>1</v>
      </c>
      <c r="H16" s="4"/>
      <c r="I16" s="4">
        <v>1</v>
      </c>
      <c r="J16" s="4"/>
      <c r="K16" s="4"/>
      <c r="L16" s="4">
        <v>1</v>
      </c>
      <c r="M16" s="4"/>
      <c r="N16" s="4"/>
      <c r="O16" s="4"/>
      <c r="P16" s="4">
        <v>1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>
        <v>1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4">
        <v>1</v>
      </c>
      <c r="D18" s="4"/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4"/>
      <c r="D19" s="4">
        <v>1</v>
      </c>
      <c r="E19" s="4"/>
      <c r="F19" s="4">
        <v>1</v>
      </c>
      <c r="G19" s="4"/>
      <c r="H19" s="4"/>
      <c r="I19" s="4"/>
      <c r="J19" s="4">
        <v>1</v>
      </c>
      <c r="K19" s="4"/>
      <c r="L19" s="4"/>
      <c r="M19" s="4"/>
      <c r="N19" s="4">
        <v>1</v>
      </c>
      <c r="O19" s="4"/>
      <c r="P19" s="4">
        <v>1</v>
      </c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>
        <v>1</v>
      </c>
      <c r="M20" s="4"/>
      <c r="N20" s="4"/>
      <c r="O20" s="4"/>
      <c r="P20" s="4"/>
      <c r="Q20" s="4">
        <v>1</v>
      </c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4"/>
      <c r="D22" s="4"/>
      <c r="E22" s="4">
        <v>1</v>
      </c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4"/>
      <c r="D23" s="4"/>
      <c r="E23" s="4">
        <v>1</v>
      </c>
      <c r="F23" s="4"/>
      <c r="G23" s="4"/>
      <c r="H23" s="4">
        <v>1</v>
      </c>
      <c r="I23" s="4"/>
      <c r="J23" s="4">
        <v>1</v>
      </c>
      <c r="K23" s="4"/>
      <c r="L23" s="4"/>
      <c r="M23" s="4"/>
      <c r="N23" s="4">
        <v>1</v>
      </c>
      <c r="O23" s="4"/>
      <c r="P23" s="4"/>
      <c r="Q23" s="4">
        <v>1</v>
      </c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/>
      <c r="M24" s="4">
        <v>1</v>
      </c>
      <c r="N24" s="4"/>
      <c r="O24" s="4">
        <v>1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/>
      <c r="P25" s="4">
        <v>1</v>
      </c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4"/>
      <c r="D26" s="4"/>
      <c r="E26" s="4">
        <v>1</v>
      </c>
      <c r="F26" s="4"/>
      <c r="G26" s="4"/>
      <c r="H26" s="4">
        <v>1</v>
      </c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4"/>
      <c r="D27" s="4">
        <v>1</v>
      </c>
      <c r="E27" s="4"/>
      <c r="F27" s="4"/>
      <c r="G27" s="4"/>
      <c r="H27" s="4">
        <v>1</v>
      </c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4"/>
      <c r="D28" s="4"/>
      <c r="E28" s="4">
        <v>1</v>
      </c>
      <c r="F28" s="4"/>
      <c r="G28" s="4"/>
      <c r="H28" s="4">
        <v>1</v>
      </c>
      <c r="I28" s="4"/>
      <c r="J28" s="4">
        <v>1</v>
      </c>
      <c r="K28" s="4"/>
      <c r="L28" s="4"/>
      <c r="M28" s="4">
        <v>1</v>
      </c>
      <c r="N28" s="4"/>
      <c r="O28" s="4"/>
      <c r="P28" s="4"/>
      <c r="Q28" s="4">
        <v>1</v>
      </c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4"/>
      <c r="D29" s="4"/>
      <c r="E29" s="4">
        <v>1</v>
      </c>
      <c r="F29" s="4"/>
      <c r="G29" s="4"/>
      <c r="H29" s="4">
        <v>1</v>
      </c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4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>
        <v>1</v>
      </c>
      <c r="N30" s="4"/>
      <c r="O30" s="4"/>
      <c r="P30" s="4">
        <v>1</v>
      </c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4">
        <v>1</v>
      </c>
      <c r="D31" s="4"/>
      <c r="E31" s="4"/>
      <c r="F31" s="4"/>
      <c r="G31" s="4">
        <v>1</v>
      </c>
      <c r="H31" s="4"/>
      <c r="I31" s="4"/>
      <c r="J31" s="4"/>
      <c r="K31" s="4">
        <v>1</v>
      </c>
      <c r="L31" s="4"/>
      <c r="M31" s="4"/>
      <c r="N31" s="4">
        <v>1</v>
      </c>
      <c r="O31" s="4"/>
      <c r="P31" s="4">
        <v>1</v>
      </c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4"/>
      <c r="D32" s="4">
        <v>1</v>
      </c>
      <c r="E32" s="4"/>
      <c r="F32" s="4"/>
      <c r="G32" s="4">
        <v>1</v>
      </c>
      <c r="H32" s="4"/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4"/>
      <c r="D33" s="4">
        <v>1</v>
      </c>
      <c r="E33" s="4"/>
      <c r="F33" s="4"/>
      <c r="G33" s="4">
        <v>1</v>
      </c>
      <c r="H33" s="4"/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4"/>
      <c r="D34" s="4">
        <v>1</v>
      </c>
      <c r="E34" s="4"/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4"/>
      <c r="D35" s="4">
        <v>1</v>
      </c>
      <c r="E35" s="4"/>
      <c r="F35" s="4"/>
      <c r="G35" s="4"/>
      <c r="H35" s="4">
        <v>1</v>
      </c>
      <c r="I35" s="4"/>
      <c r="J35" s="4"/>
      <c r="K35" s="4">
        <v>1</v>
      </c>
      <c r="L35" s="4"/>
      <c r="M35" s="4">
        <v>1</v>
      </c>
      <c r="N35" s="4"/>
      <c r="O35" s="4"/>
      <c r="P35" s="4"/>
      <c r="Q35" s="4">
        <v>1</v>
      </c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4"/>
      <c r="D36" s="4"/>
      <c r="E36" s="4">
        <v>1</v>
      </c>
      <c r="F36" s="4"/>
      <c r="G36" s="4"/>
      <c r="H36" s="4">
        <v>1</v>
      </c>
      <c r="I36" s="4"/>
      <c r="J36" s="4"/>
      <c r="K36" s="4">
        <v>1</v>
      </c>
      <c r="L36" s="4"/>
      <c r="M36" s="4">
        <v>1</v>
      </c>
      <c r="N36" s="4"/>
      <c r="O36" s="4"/>
      <c r="P36" s="4"/>
      <c r="Q36" s="4">
        <v>1</v>
      </c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4" t="s">
        <v>278</v>
      </c>
      <c r="B40" s="45"/>
      <c r="C40" s="26">
        <f>SUM(C15:C39)</f>
        <v>4</v>
      </c>
      <c r="D40" s="26">
        <f t="shared" ref="D40:V40" si="0">SUM(D15:D39)</f>
        <v>9</v>
      </c>
      <c r="E40" s="26">
        <f t="shared" si="0"/>
        <v>9</v>
      </c>
      <c r="F40" s="26">
        <f t="shared" si="0"/>
        <v>3</v>
      </c>
      <c r="G40" s="26">
        <f t="shared" si="0"/>
        <v>10</v>
      </c>
      <c r="H40" s="26">
        <f t="shared" si="0"/>
        <v>9</v>
      </c>
      <c r="I40" s="26">
        <f t="shared" si="0"/>
        <v>3</v>
      </c>
      <c r="J40" s="26">
        <f t="shared" si="0"/>
        <v>12</v>
      </c>
      <c r="K40" s="26">
        <f t="shared" si="0"/>
        <v>7</v>
      </c>
      <c r="L40" s="26">
        <f t="shared" si="0"/>
        <v>3</v>
      </c>
      <c r="M40" s="26">
        <f t="shared" si="0"/>
        <v>13</v>
      </c>
      <c r="N40" s="26">
        <f t="shared" si="0"/>
        <v>6</v>
      </c>
      <c r="O40" s="26">
        <f t="shared" si="0"/>
        <v>2</v>
      </c>
      <c r="P40" s="26">
        <f t="shared" si="0"/>
        <v>12</v>
      </c>
      <c r="Q40" s="26">
        <f t="shared" si="0"/>
        <v>8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25">
      <c r="A41" s="46" t="s">
        <v>842</v>
      </c>
      <c r="B41" s="47"/>
      <c r="C41" s="30">
        <f>C40/25%</f>
        <v>16</v>
      </c>
      <c r="D41" s="30">
        <f t="shared" ref="D41:BO41" si="5">D40/25%</f>
        <v>36</v>
      </c>
      <c r="E41" s="30">
        <f t="shared" si="5"/>
        <v>36</v>
      </c>
      <c r="F41" s="30">
        <f t="shared" si="5"/>
        <v>12</v>
      </c>
      <c r="G41" s="30">
        <f t="shared" si="5"/>
        <v>40</v>
      </c>
      <c r="H41" s="30">
        <f t="shared" si="5"/>
        <v>36</v>
      </c>
      <c r="I41" s="30">
        <f t="shared" si="5"/>
        <v>12</v>
      </c>
      <c r="J41" s="30">
        <f t="shared" si="5"/>
        <v>48</v>
      </c>
      <c r="K41" s="30">
        <f t="shared" si="5"/>
        <v>28</v>
      </c>
      <c r="L41" s="30">
        <f t="shared" si="5"/>
        <v>12</v>
      </c>
      <c r="M41" s="30">
        <f t="shared" si="5"/>
        <v>52</v>
      </c>
      <c r="N41" s="30">
        <f t="shared" si="5"/>
        <v>24</v>
      </c>
      <c r="O41" s="30">
        <f t="shared" si="5"/>
        <v>8</v>
      </c>
      <c r="P41" s="30">
        <f t="shared" si="5"/>
        <v>48</v>
      </c>
      <c r="Q41" s="30">
        <f t="shared" si="5"/>
        <v>32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822</v>
      </c>
      <c r="D44" s="34">
        <f>(C41+F41+I41+L41)/4</f>
        <v>13</v>
      </c>
      <c r="E44">
        <f>D44/100*25</f>
        <v>3.25</v>
      </c>
    </row>
    <row r="45" spans="1:254" x14ac:dyDescent="0.25">
      <c r="B45" t="s">
        <v>815</v>
      </c>
      <c r="C45" t="s">
        <v>822</v>
      </c>
      <c r="D45" s="34">
        <f>(D41+G41+J41+M41)/4</f>
        <v>44</v>
      </c>
      <c r="E45">
        <f t="shared" ref="E45:E46" si="7">D45/100*25</f>
        <v>11</v>
      </c>
    </row>
    <row r="46" spans="1:254" x14ac:dyDescent="0.25">
      <c r="B46" t="s">
        <v>816</v>
      </c>
      <c r="C46" t="s">
        <v>822</v>
      </c>
      <c r="D46" s="34">
        <f>(E41+H41+K41+N41)/4</f>
        <v>31</v>
      </c>
      <c r="E46">
        <f t="shared" si="7"/>
        <v>7.75</v>
      </c>
    </row>
    <row r="47" spans="1:254" x14ac:dyDescent="0.25">
      <c r="D47" s="27">
        <f>SUM(D44:D46)</f>
        <v>88</v>
      </c>
      <c r="E47" s="28">
        <f>SUM(E44:E46)</f>
        <v>22</v>
      </c>
    </row>
    <row r="48" spans="1:254" x14ac:dyDescent="0.25">
      <c r="B48" t="s">
        <v>814</v>
      </c>
      <c r="C48" t="s">
        <v>823</v>
      </c>
      <c r="D48" s="34">
        <f>(O41+R41+U41+X41+AA41+AD41+AG41+AJ41)/8</f>
        <v>1</v>
      </c>
      <c r="E48" s="18">
        <f t="shared" ref="E48:E62" si="8">D48/100*25</f>
        <v>0.25</v>
      </c>
    </row>
    <row r="49" spans="2:5" x14ac:dyDescent="0.25">
      <c r="B49" t="s">
        <v>815</v>
      </c>
      <c r="C49" t="s">
        <v>823</v>
      </c>
      <c r="D49" s="34">
        <f>(P41+S41+V41+Y41+AB41+AE41+AH41+AK41)/8</f>
        <v>6</v>
      </c>
      <c r="E49" s="18">
        <f t="shared" si="8"/>
        <v>1.5</v>
      </c>
    </row>
    <row r="50" spans="2:5" x14ac:dyDescent="0.25">
      <c r="B50" t="s">
        <v>816</v>
      </c>
      <c r="C50" t="s">
        <v>823</v>
      </c>
      <c r="D50" s="34">
        <f>(Q41+T41+W41+Z41+AC41+AF41+AI41+AL41)/8</f>
        <v>4</v>
      </c>
      <c r="E50" s="18">
        <f t="shared" si="8"/>
        <v>1</v>
      </c>
    </row>
    <row r="51" spans="2:5" x14ac:dyDescent="0.25">
      <c r="D51" s="27">
        <f>SUM(D48:D50)</f>
        <v>11</v>
      </c>
      <c r="E51" s="27">
        <f>SUM(E48:E50)</f>
        <v>2.75</v>
      </c>
    </row>
    <row r="52" spans="2:5" x14ac:dyDescent="0.25">
      <c r="B52" t="s">
        <v>814</v>
      </c>
      <c r="C52" t="s">
        <v>824</v>
      </c>
      <c r="D52" s="34">
        <f>(AM41+AP41+AS41+AV41)/4</f>
        <v>0</v>
      </c>
      <c r="E52">
        <f t="shared" si="8"/>
        <v>0</v>
      </c>
    </row>
    <row r="53" spans="2:5" x14ac:dyDescent="0.25">
      <c r="B53" t="s">
        <v>815</v>
      </c>
      <c r="C53" t="s">
        <v>824</v>
      </c>
      <c r="D53" s="34">
        <f>(AN41+AQ41+AT41+AW41)/4</f>
        <v>0</v>
      </c>
      <c r="E53">
        <f t="shared" si="8"/>
        <v>0</v>
      </c>
    </row>
    <row r="54" spans="2:5" x14ac:dyDescent="0.25">
      <c r="B54" t="s">
        <v>816</v>
      </c>
      <c r="C54" t="s">
        <v>824</v>
      </c>
      <c r="D54" s="34">
        <f>(AO41+AR41+AU41+AX41)/4</f>
        <v>0</v>
      </c>
      <c r="E54">
        <f t="shared" si="8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825</v>
      </c>
      <c r="D56" s="34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25">
      <c r="B57" t="s">
        <v>815</v>
      </c>
      <c r="C57" t="s">
        <v>825</v>
      </c>
      <c r="D57" s="34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25">
      <c r="B58" t="s">
        <v>816</v>
      </c>
      <c r="C58" t="s">
        <v>825</v>
      </c>
      <c r="D58" s="34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826</v>
      </c>
      <c r="D60" s="34">
        <f>(DG41+DJ41+DM41+DP41)/4</f>
        <v>0</v>
      </c>
      <c r="E60">
        <f t="shared" si="8"/>
        <v>0</v>
      </c>
    </row>
    <row r="61" spans="2:5" x14ac:dyDescent="0.25">
      <c r="B61" t="s">
        <v>815</v>
      </c>
      <c r="C61" t="s">
        <v>826</v>
      </c>
      <c r="D61" s="34">
        <f>(DH41+DK41+DN41+DQ41)/4</f>
        <v>0</v>
      </c>
      <c r="E61">
        <f t="shared" si="8"/>
        <v>0</v>
      </c>
    </row>
    <row r="62" spans="2:5" x14ac:dyDescent="0.25">
      <c r="B62" t="s">
        <v>816</v>
      </c>
      <c r="C62" t="s">
        <v>826</v>
      </c>
      <c r="D62" s="34">
        <f>(DI41+DL41+DO41+DR41)/4</f>
        <v>0</v>
      </c>
      <c r="E62">
        <f t="shared" si="8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7"/>
  <sheetViews>
    <sheetView tabSelected="1" topLeftCell="A20" zoomScale="86" zoomScaleNormal="86" workbookViewId="0">
      <selection activeCell="A2" sqref="A2:Q2"/>
    </sheetView>
  </sheetViews>
  <sheetFormatPr defaultRowHeight="15" x14ac:dyDescent="0.25"/>
  <cols>
    <col min="1" max="1" width="4.140625" customWidth="1"/>
    <col min="2" max="2" width="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52" t="s">
        <v>1402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49" t="s">
        <v>0</v>
      </c>
      <c r="B4" s="63" t="s">
        <v>1</v>
      </c>
      <c r="C4" s="50" t="s">
        <v>57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5" t="s">
        <v>2</v>
      </c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7"/>
      <c r="BK4" s="51" t="s">
        <v>88</v>
      </c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8" t="s">
        <v>115</v>
      </c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60"/>
      <c r="EW4" s="53" t="s">
        <v>138</v>
      </c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</row>
    <row r="5" spans="1:254" ht="15.75" customHeight="1" x14ac:dyDescent="0.25">
      <c r="A5" s="49"/>
      <c r="B5" s="64"/>
      <c r="C5" s="43" t="s">
        <v>58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 t="s">
        <v>56</v>
      </c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1" t="s">
        <v>3</v>
      </c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 t="s">
        <v>331</v>
      </c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3" t="s">
        <v>332</v>
      </c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 t="s">
        <v>159</v>
      </c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39" t="s">
        <v>1023</v>
      </c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 t="s">
        <v>174</v>
      </c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61" t="s">
        <v>186</v>
      </c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39" t="s">
        <v>117</v>
      </c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41" t="s">
        <v>139</v>
      </c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</row>
    <row r="6" spans="1:254" ht="15.75" hidden="1" customHeight="1" x14ac:dyDescent="0.25">
      <c r="A6" s="49"/>
      <c r="B6" s="64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customHeight="1" x14ac:dyDescent="0.25">
      <c r="A7" s="49"/>
      <c r="B7" s="64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customHeight="1" x14ac:dyDescent="0.25">
      <c r="A8" s="49"/>
      <c r="B8" s="64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customHeight="1" x14ac:dyDescent="0.25">
      <c r="A9" s="49"/>
      <c r="B9" s="64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customHeight="1" x14ac:dyDescent="0.25">
      <c r="A10" s="49"/>
      <c r="B10" s="64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49"/>
      <c r="B11" s="64"/>
      <c r="C11" s="43" t="s">
        <v>280</v>
      </c>
      <c r="D11" s="43" t="s">
        <v>5</v>
      </c>
      <c r="E11" s="43" t="s">
        <v>6</v>
      </c>
      <c r="F11" s="43" t="s">
        <v>319</v>
      </c>
      <c r="G11" s="43" t="s">
        <v>7</v>
      </c>
      <c r="H11" s="43" t="s">
        <v>8</v>
      </c>
      <c r="I11" s="43" t="s">
        <v>281</v>
      </c>
      <c r="J11" s="43" t="s">
        <v>9</v>
      </c>
      <c r="K11" s="43" t="s">
        <v>10</v>
      </c>
      <c r="L11" s="43" t="s">
        <v>282</v>
      </c>
      <c r="M11" s="43" t="s">
        <v>9</v>
      </c>
      <c r="N11" s="43" t="s">
        <v>10</v>
      </c>
      <c r="O11" s="43" t="s">
        <v>283</v>
      </c>
      <c r="P11" s="43" t="s">
        <v>11</v>
      </c>
      <c r="Q11" s="43" t="s">
        <v>4</v>
      </c>
      <c r="R11" s="43" t="s">
        <v>284</v>
      </c>
      <c r="S11" s="43"/>
      <c r="T11" s="43"/>
      <c r="U11" s="43" t="s">
        <v>982</v>
      </c>
      <c r="V11" s="43"/>
      <c r="W11" s="43"/>
      <c r="X11" s="43" t="s">
        <v>983</v>
      </c>
      <c r="Y11" s="43"/>
      <c r="Z11" s="43"/>
      <c r="AA11" s="41" t="s">
        <v>984</v>
      </c>
      <c r="AB11" s="41"/>
      <c r="AC11" s="41"/>
      <c r="AD11" s="43" t="s">
        <v>285</v>
      </c>
      <c r="AE11" s="43"/>
      <c r="AF11" s="43"/>
      <c r="AG11" s="43" t="s">
        <v>286</v>
      </c>
      <c r="AH11" s="43"/>
      <c r="AI11" s="43"/>
      <c r="AJ11" s="41" t="s">
        <v>287</v>
      </c>
      <c r="AK11" s="41"/>
      <c r="AL11" s="41"/>
      <c r="AM11" s="43" t="s">
        <v>288</v>
      </c>
      <c r="AN11" s="43"/>
      <c r="AO11" s="43"/>
      <c r="AP11" s="43" t="s">
        <v>289</v>
      </c>
      <c r="AQ11" s="43"/>
      <c r="AR11" s="43"/>
      <c r="AS11" s="43" t="s">
        <v>290</v>
      </c>
      <c r="AT11" s="43"/>
      <c r="AU11" s="43"/>
      <c r="AV11" s="43" t="s">
        <v>291</v>
      </c>
      <c r="AW11" s="43"/>
      <c r="AX11" s="43"/>
      <c r="AY11" s="43" t="s">
        <v>320</v>
      </c>
      <c r="AZ11" s="43"/>
      <c r="BA11" s="43"/>
      <c r="BB11" s="43" t="s">
        <v>292</v>
      </c>
      <c r="BC11" s="43"/>
      <c r="BD11" s="43"/>
      <c r="BE11" s="43" t="s">
        <v>1006</v>
      </c>
      <c r="BF11" s="43"/>
      <c r="BG11" s="43"/>
      <c r="BH11" s="43" t="s">
        <v>293</v>
      </c>
      <c r="BI11" s="43"/>
      <c r="BJ11" s="43"/>
      <c r="BK11" s="41" t="s">
        <v>294</v>
      </c>
      <c r="BL11" s="41"/>
      <c r="BM11" s="41"/>
      <c r="BN11" s="41" t="s">
        <v>321</v>
      </c>
      <c r="BO11" s="41"/>
      <c r="BP11" s="41"/>
      <c r="BQ11" s="41" t="s">
        <v>295</v>
      </c>
      <c r="BR11" s="41"/>
      <c r="BS11" s="41"/>
      <c r="BT11" s="41" t="s">
        <v>296</v>
      </c>
      <c r="BU11" s="41"/>
      <c r="BV11" s="41"/>
      <c r="BW11" s="41" t="s">
        <v>297</v>
      </c>
      <c r="BX11" s="41"/>
      <c r="BY11" s="41"/>
      <c r="BZ11" s="41" t="s">
        <v>298</v>
      </c>
      <c r="CA11" s="41"/>
      <c r="CB11" s="41"/>
      <c r="CC11" s="41" t="s">
        <v>322</v>
      </c>
      <c r="CD11" s="41"/>
      <c r="CE11" s="41"/>
      <c r="CF11" s="41" t="s">
        <v>299</v>
      </c>
      <c r="CG11" s="41"/>
      <c r="CH11" s="41"/>
      <c r="CI11" s="41" t="s">
        <v>300</v>
      </c>
      <c r="CJ11" s="41"/>
      <c r="CK11" s="41"/>
      <c r="CL11" s="41" t="s">
        <v>301</v>
      </c>
      <c r="CM11" s="41"/>
      <c r="CN11" s="41"/>
      <c r="CO11" s="41" t="s">
        <v>302</v>
      </c>
      <c r="CP11" s="41"/>
      <c r="CQ11" s="41"/>
      <c r="CR11" s="41" t="s">
        <v>303</v>
      </c>
      <c r="CS11" s="41"/>
      <c r="CT11" s="41"/>
      <c r="CU11" s="41" t="s">
        <v>304</v>
      </c>
      <c r="CV11" s="41"/>
      <c r="CW11" s="41"/>
      <c r="CX11" s="41" t="s">
        <v>305</v>
      </c>
      <c r="CY11" s="41"/>
      <c r="CZ11" s="41"/>
      <c r="DA11" s="41" t="s">
        <v>306</v>
      </c>
      <c r="DB11" s="41"/>
      <c r="DC11" s="41"/>
      <c r="DD11" s="41" t="s">
        <v>307</v>
      </c>
      <c r="DE11" s="41"/>
      <c r="DF11" s="41"/>
      <c r="DG11" s="41" t="s">
        <v>323</v>
      </c>
      <c r="DH11" s="41"/>
      <c r="DI11" s="41"/>
      <c r="DJ11" s="41" t="s">
        <v>308</v>
      </c>
      <c r="DK11" s="41"/>
      <c r="DL11" s="41"/>
      <c r="DM11" s="41" t="s">
        <v>309</v>
      </c>
      <c r="DN11" s="41"/>
      <c r="DO11" s="41"/>
      <c r="DP11" s="41" t="s">
        <v>310</v>
      </c>
      <c r="DQ11" s="41"/>
      <c r="DR11" s="41"/>
      <c r="DS11" s="41" t="s">
        <v>311</v>
      </c>
      <c r="DT11" s="41"/>
      <c r="DU11" s="41"/>
      <c r="DV11" s="41" t="s">
        <v>312</v>
      </c>
      <c r="DW11" s="41"/>
      <c r="DX11" s="41"/>
      <c r="DY11" s="41" t="s">
        <v>313</v>
      </c>
      <c r="DZ11" s="41"/>
      <c r="EA11" s="41"/>
      <c r="EB11" s="41" t="s">
        <v>314</v>
      </c>
      <c r="EC11" s="41"/>
      <c r="ED11" s="41"/>
      <c r="EE11" s="41" t="s">
        <v>324</v>
      </c>
      <c r="EF11" s="41"/>
      <c r="EG11" s="41"/>
      <c r="EH11" s="41" t="s">
        <v>325</v>
      </c>
      <c r="EI11" s="41"/>
      <c r="EJ11" s="41"/>
      <c r="EK11" s="41" t="s">
        <v>326</v>
      </c>
      <c r="EL11" s="41"/>
      <c r="EM11" s="41"/>
      <c r="EN11" s="41" t="s">
        <v>327</v>
      </c>
      <c r="EO11" s="41"/>
      <c r="EP11" s="41"/>
      <c r="EQ11" s="41" t="s">
        <v>328</v>
      </c>
      <c r="ER11" s="41"/>
      <c r="ES11" s="41"/>
      <c r="ET11" s="41" t="s">
        <v>329</v>
      </c>
      <c r="EU11" s="41"/>
      <c r="EV11" s="41"/>
      <c r="EW11" s="41" t="s">
        <v>315</v>
      </c>
      <c r="EX11" s="41"/>
      <c r="EY11" s="41"/>
      <c r="EZ11" s="41" t="s">
        <v>330</v>
      </c>
      <c r="FA11" s="41"/>
      <c r="FB11" s="41"/>
      <c r="FC11" s="41" t="s">
        <v>316</v>
      </c>
      <c r="FD11" s="41"/>
      <c r="FE11" s="41"/>
      <c r="FF11" s="41" t="s">
        <v>317</v>
      </c>
      <c r="FG11" s="41"/>
      <c r="FH11" s="41"/>
      <c r="FI11" s="41" t="s">
        <v>318</v>
      </c>
      <c r="FJ11" s="41"/>
      <c r="FK11" s="41"/>
    </row>
    <row r="12" spans="1:254" ht="79.5" customHeight="1" x14ac:dyDescent="0.25">
      <c r="A12" s="49"/>
      <c r="B12" s="64"/>
      <c r="C12" s="48" t="s">
        <v>964</v>
      </c>
      <c r="D12" s="48"/>
      <c r="E12" s="48"/>
      <c r="F12" s="48" t="s">
        <v>968</v>
      </c>
      <c r="G12" s="48"/>
      <c r="H12" s="48"/>
      <c r="I12" s="48" t="s">
        <v>972</v>
      </c>
      <c r="J12" s="48"/>
      <c r="K12" s="48"/>
      <c r="L12" s="48" t="s">
        <v>976</v>
      </c>
      <c r="M12" s="48"/>
      <c r="N12" s="48"/>
      <c r="O12" s="48" t="s">
        <v>978</v>
      </c>
      <c r="P12" s="48"/>
      <c r="Q12" s="48"/>
      <c r="R12" s="48" t="s">
        <v>981</v>
      </c>
      <c r="S12" s="48"/>
      <c r="T12" s="48"/>
      <c r="U12" s="48" t="s">
        <v>338</v>
      </c>
      <c r="V12" s="48"/>
      <c r="W12" s="48"/>
      <c r="X12" s="48" t="s">
        <v>341</v>
      </c>
      <c r="Y12" s="48"/>
      <c r="Z12" s="48"/>
      <c r="AA12" s="48" t="s">
        <v>985</v>
      </c>
      <c r="AB12" s="48"/>
      <c r="AC12" s="48"/>
      <c r="AD12" s="48" t="s">
        <v>989</v>
      </c>
      <c r="AE12" s="48"/>
      <c r="AF12" s="48"/>
      <c r="AG12" s="48" t="s">
        <v>990</v>
      </c>
      <c r="AH12" s="48"/>
      <c r="AI12" s="48"/>
      <c r="AJ12" s="48" t="s">
        <v>994</v>
      </c>
      <c r="AK12" s="48"/>
      <c r="AL12" s="48"/>
      <c r="AM12" s="48" t="s">
        <v>998</v>
      </c>
      <c r="AN12" s="48"/>
      <c r="AO12" s="48"/>
      <c r="AP12" s="48" t="s">
        <v>1002</v>
      </c>
      <c r="AQ12" s="48"/>
      <c r="AR12" s="48"/>
      <c r="AS12" s="48" t="s">
        <v>1003</v>
      </c>
      <c r="AT12" s="48"/>
      <c r="AU12" s="48"/>
      <c r="AV12" s="48" t="s">
        <v>1007</v>
      </c>
      <c r="AW12" s="48"/>
      <c r="AX12" s="48"/>
      <c r="AY12" s="48" t="s">
        <v>1008</v>
      </c>
      <c r="AZ12" s="48"/>
      <c r="BA12" s="48"/>
      <c r="BB12" s="48" t="s">
        <v>1009</v>
      </c>
      <c r="BC12" s="48"/>
      <c r="BD12" s="48"/>
      <c r="BE12" s="48" t="s">
        <v>1010</v>
      </c>
      <c r="BF12" s="48"/>
      <c r="BG12" s="48"/>
      <c r="BH12" s="48" t="s">
        <v>1011</v>
      </c>
      <c r="BI12" s="48"/>
      <c r="BJ12" s="48"/>
      <c r="BK12" s="48" t="s">
        <v>357</v>
      </c>
      <c r="BL12" s="48"/>
      <c r="BM12" s="48"/>
      <c r="BN12" s="48" t="s">
        <v>359</v>
      </c>
      <c r="BO12" s="48"/>
      <c r="BP12" s="48"/>
      <c r="BQ12" s="48" t="s">
        <v>1015</v>
      </c>
      <c r="BR12" s="48"/>
      <c r="BS12" s="48"/>
      <c r="BT12" s="48" t="s">
        <v>1016</v>
      </c>
      <c r="BU12" s="48"/>
      <c r="BV12" s="48"/>
      <c r="BW12" s="48" t="s">
        <v>1017</v>
      </c>
      <c r="BX12" s="48"/>
      <c r="BY12" s="48"/>
      <c r="BZ12" s="48" t="s">
        <v>1018</v>
      </c>
      <c r="CA12" s="48"/>
      <c r="CB12" s="48"/>
      <c r="CC12" s="48" t="s">
        <v>369</v>
      </c>
      <c r="CD12" s="48"/>
      <c r="CE12" s="48"/>
      <c r="CF12" s="62" t="s">
        <v>372</v>
      </c>
      <c r="CG12" s="62"/>
      <c r="CH12" s="62"/>
      <c r="CI12" s="48" t="s">
        <v>376</v>
      </c>
      <c r="CJ12" s="48"/>
      <c r="CK12" s="48"/>
      <c r="CL12" s="48" t="s">
        <v>1328</v>
      </c>
      <c r="CM12" s="48"/>
      <c r="CN12" s="48"/>
      <c r="CO12" s="48" t="s">
        <v>382</v>
      </c>
      <c r="CP12" s="48"/>
      <c r="CQ12" s="48"/>
      <c r="CR12" s="62" t="s">
        <v>385</v>
      </c>
      <c r="CS12" s="62"/>
      <c r="CT12" s="62"/>
      <c r="CU12" s="48" t="s">
        <v>388</v>
      </c>
      <c r="CV12" s="48"/>
      <c r="CW12" s="48"/>
      <c r="CX12" s="48" t="s">
        <v>390</v>
      </c>
      <c r="CY12" s="48"/>
      <c r="CZ12" s="48"/>
      <c r="DA12" s="48" t="s">
        <v>394</v>
      </c>
      <c r="DB12" s="48"/>
      <c r="DC12" s="48"/>
      <c r="DD12" s="62" t="s">
        <v>398</v>
      </c>
      <c r="DE12" s="62"/>
      <c r="DF12" s="62"/>
      <c r="DG12" s="62" t="s">
        <v>400</v>
      </c>
      <c r="DH12" s="62"/>
      <c r="DI12" s="62"/>
      <c r="DJ12" s="62" t="s">
        <v>404</v>
      </c>
      <c r="DK12" s="62"/>
      <c r="DL12" s="62"/>
      <c r="DM12" s="62" t="s">
        <v>408</v>
      </c>
      <c r="DN12" s="62"/>
      <c r="DO12" s="62"/>
      <c r="DP12" s="62" t="s">
        <v>412</v>
      </c>
      <c r="DQ12" s="62"/>
      <c r="DR12" s="62"/>
      <c r="DS12" s="62" t="s">
        <v>415</v>
      </c>
      <c r="DT12" s="62"/>
      <c r="DU12" s="62"/>
      <c r="DV12" s="62" t="s">
        <v>418</v>
      </c>
      <c r="DW12" s="62"/>
      <c r="DX12" s="62"/>
      <c r="DY12" s="62" t="s">
        <v>422</v>
      </c>
      <c r="DZ12" s="62"/>
      <c r="EA12" s="62"/>
      <c r="EB12" s="62" t="s">
        <v>424</v>
      </c>
      <c r="EC12" s="62"/>
      <c r="ED12" s="62"/>
      <c r="EE12" s="62" t="s">
        <v>1027</v>
      </c>
      <c r="EF12" s="62"/>
      <c r="EG12" s="62"/>
      <c r="EH12" s="62" t="s">
        <v>426</v>
      </c>
      <c r="EI12" s="62"/>
      <c r="EJ12" s="62"/>
      <c r="EK12" s="62" t="s">
        <v>428</v>
      </c>
      <c r="EL12" s="62"/>
      <c r="EM12" s="62"/>
      <c r="EN12" s="62" t="s">
        <v>1036</v>
      </c>
      <c r="EO12" s="62"/>
      <c r="EP12" s="62"/>
      <c r="EQ12" s="62" t="s">
        <v>1038</v>
      </c>
      <c r="ER12" s="62"/>
      <c r="ES12" s="62"/>
      <c r="ET12" s="62" t="s">
        <v>430</v>
      </c>
      <c r="EU12" s="62"/>
      <c r="EV12" s="62"/>
      <c r="EW12" s="62" t="s">
        <v>431</v>
      </c>
      <c r="EX12" s="62"/>
      <c r="EY12" s="62"/>
      <c r="EZ12" s="62" t="s">
        <v>1042</v>
      </c>
      <c r="FA12" s="62"/>
      <c r="FB12" s="62"/>
      <c r="FC12" s="62" t="s">
        <v>1046</v>
      </c>
      <c r="FD12" s="62"/>
      <c r="FE12" s="62"/>
      <c r="FF12" s="62" t="s">
        <v>1048</v>
      </c>
      <c r="FG12" s="62"/>
      <c r="FH12" s="62"/>
      <c r="FI12" s="62" t="s">
        <v>1383</v>
      </c>
      <c r="FJ12" s="62"/>
      <c r="FK12" s="62"/>
    </row>
    <row r="13" spans="1:254" ht="180" x14ac:dyDescent="0.25">
      <c r="A13" s="49"/>
      <c r="B13" s="65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1340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1052</v>
      </c>
      <c r="FJ13" s="22" t="s">
        <v>1053</v>
      </c>
      <c r="FK13" s="22" t="s">
        <v>1054</v>
      </c>
    </row>
    <row r="14" spans="1:254" ht="16.5" thickBot="1" x14ac:dyDescent="0.3">
      <c r="A14" s="23">
        <v>1</v>
      </c>
      <c r="B14" s="37" t="s">
        <v>1392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6.5" thickBot="1" x14ac:dyDescent="0.3">
      <c r="A15" s="2">
        <v>2</v>
      </c>
      <c r="B15" s="35" t="s">
        <v>1385</v>
      </c>
      <c r="C15" s="4"/>
      <c r="D15" s="4"/>
      <c r="E15" s="4">
        <v>1</v>
      </c>
      <c r="F15" s="4"/>
      <c r="G15" s="4">
        <v>1</v>
      </c>
      <c r="H15" s="4"/>
      <c r="I15" s="4"/>
      <c r="J15" s="4">
        <v>1</v>
      </c>
      <c r="K15" s="4"/>
      <c r="L15" s="4">
        <v>1</v>
      </c>
      <c r="M15" s="4"/>
      <c r="N15" s="4"/>
      <c r="O15" s="4">
        <v>1</v>
      </c>
      <c r="P15" s="4"/>
      <c r="Q15" s="4"/>
      <c r="R15" s="4"/>
      <c r="S15" s="4"/>
      <c r="T15" s="4"/>
      <c r="U15" s="4"/>
      <c r="V15" s="4">
        <v>1</v>
      </c>
      <c r="W15" s="4"/>
      <c r="X15" s="4">
        <v>1</v>
      </c>
      <c r="Y15" s="4"/>
      <c r="Z15" s="4"/>
      <c r="AA15" s="4">
        <v>1</v>
      </c>
      <c r="AB15" s="4"/>
      <c r="AC15" s="4"/>
      <c r="AD15" s="4"/>
      <c r="AE15" s="4"/>
      <c r="AF15" s="4">
        <v>1</v>
      </c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/>
      <c r="AX15" s="4">
        <v>1</v>
      </c>
      <c r="AY15" s="4"/>
      <c r="AZ15" s="4">
        <v>1</v>
      </c>
      <c r="BA15" s="4"/>
      <c r="BB15" s="4">
        <v>1</v>
      </c>
      <c r="BC15" s="4"/>
      <c r="BD15" s="4"/>
      <c r="BE15" s="4"/>
      <c r="BF15" s="4"/>
      <c r="BG15" s="4">
        <v>1</v>
      </c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/>
      <c r="BV15" s="4">
        <v>1</v>
      </c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/>
      <c r="CM15" s="4"/>
      <c r="CN15" s="4">
        <v>1</v>
      </c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>
        <v>1</v>
      </c>
      <c r="DN15" s="4"/>
      <c r="DO15" s="4"/>
      <c r="DP15" s="4"/>
      <c r="DQ15" s="4">
        <v>1</v>
      </c>
      <c r="DR15" s="4"/>
      <c r="DS15" s="4"/>
      <c r="DT15" s="4">
        <v>1</v>
      </c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/>
      <c r="ED15" s="4">
        <v>1</v>
      </c>
      <c r="EE15" s="4"/>
      <c r="EF15" s="4">
        <v>1</v>
      </c>
      <c r="EG15" s="4"/>
      <c r="EH15" s="4">
        <v>1</v>
      </c>
      <c r="EI15" s="4"/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6.5" thickBot="1" x14ac:dyDescent="0.3">
      <c r="A16" s="2">
        <v>3</v>
      </c>
      <c r="B16" s="36" t="s">
        <v>1388</v>
      </c>
      <c r="C16" s="4"/>
      <c r="D16" s="4"/>
      <c r="E16" s="4">
        <v>1</v>
      </c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/>
      <c r="Q16" s="4">
        <v>1</v>
      </c>
      <c r="R16" s="4"/>
      <c r="S16" s="4">
        <v>1</v>
      </c>
      <c r="T16" s="4"/>
      <c r="U16" s="4"/>
      <c r="V16" s="4"/>
      <c r="W16" s="4">
        <v>1</v>
      </c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>
        <v>1</v>
      </c>
      <c r="AQ16" s="4"/>
      <c r="AR16" s="4"/>
      <c r="AS16" s="4"/>
      <c r="AT16" s="4">
        <v>1</v>
      </c>
      <c r="AU16" s="4"/>
      <c r="AV16" s="4"/>
      <c r="AW16" s="4">
        <v>1</v>
      </c>
      <c r="AX16" s="4"/>
      <c r="AY16" s="4">
        <v>1</v>
      </c>
      <c r="AZ16" s="4"/>
      <c r="BA16" s="4"/>
      <c r="BB16" s="4"/>
      <c r="BC16" s="4">
        <v>1</v>
      </c>
      <c r="BD16" s="4"/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/>
      <c r="BT16" s="4"/>
      <c r="BU16" s="4">
        <v>1</v>
      </c>
      <c r="BV16" s="4"/>
      <c r="BW16" s="4"/>
      <c r="BX16" s="4"/>
      <c r="BY16" s="4">
        <v>1</v>
      </c>
      <c r="BZ16" s="4"/>
      <c r="CA16" s="4">
        <v>1</v>
      </c>
      <c r="CB16" s="4"/>
      <c r="CC16" s="4">
        <v>1</v>
      </c>
      <c r="CD16" s="4"/>
      <c r="CE16" s="4"/>
      <c r="CF16" s="4"/>
      <c r="CG16" s="4"/>
      <c r="CH16" s="4">
        <v>1</v>
      </c>
      <c r="CI16" s="4"/>
      <c r="CJ16" s="4">
        <v>1</v>
      </c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/>
      <c r="DN16" s="4">
        <v>1</v>
      </c>
      <c r="DO16" s="4"/>
      <c r="DP16" s="4">
        <v>1</v>
      </c>
      <c r="DQ16" s="4"/>
      <c r="DR16" s="4"/>
      <c r="DS16" s="4">
        <v>1</v>
      </c>
      <c r="DT16" s="4"/>
      <c r="DU16" s="4"/>
      <c r="DV16" s="4"/>
      <c r="DW16" s="4">
        <v>1</v>
      </c>
      <c r="DX16" s="4"/>
      <c r="DY16" s="4">
        <v>1</v>
      </c>
      <c r="DZ16" s="4"/>
      <c r="EA16" s="4"/>
      <c r="EB16" s="4"/>
      <c r="EC16" s="4">
        <v>1</v>
      </c>
      <c r="ED16" s="4"/>
      <c r="EE16" s="4">
        <v>1</v>
      </c>
      <c r="EF16" s="4"/>
      <c r="EG16" s="4"/>
      <c r="EH16" s="4"/>
      <c r="EI16" s="4">
        <v>1</v>
      </c>
      <c r="EJ16" s="4"/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>
        <v>1</v>
      </c>
      <c r="FE16" s="4"/>
      <c r="FF16" s="4"/>
      <c r="FG16" s="4">
        <v>1</v>
      </c>
      <c r="FH16" s="4"/>
      <c r="FI16" s="4"/>
      <c r="FJ16" s="4"/>
      <c r="FK16" s="4">
        <v>1</v>
      </c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6.5" thickBot="1" x14ac:dyDescent="0.3">
      <c r="A17" s="2">
        <v>4</v>
      </c>
      <c r="B17" s="35" t="s">
        <v>1393</v>
      </c>
      <c r="C17" s="4"/>
      <c r="D17" s="4"/>
      <c r="E17" s="4">
        <v>1</v>
      </c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/>
      <c r="S17" s="4"/>
      <c r="T17" s="4">
        <v>1</v>
      </c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>
        <v>1</v>
      </c>
      <c r="AT17" s="4"/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>
        <v>1</v>
      </c>
      <c r="BV17" s="4"/>
      <c r="BW17" s="4"/>
      <c r="BX17" s="4">
        <v>1</v>
      </c>
      <c r="BY17" s="4"/>
      <c r="BZ17" s="4"/>
      <c r="CA17" s="4"/>
      <c r="CB17" s="4">
        <v>1</v>
      </c>
      <c r="CC17" s="4"/>
      <c r="CD17" s="4">
        <v>1</v>
      </c>
      <c r="CE17" s="4"/>
      <c r="CF17" s="4"/>
      <c r="CG17" s="4"/>
      <c r="CH17" s="4">
        <v>1</v>
      </c>
      <c r="CI17" s="4"/>
      <c r="CJ17" s="4">
        <v>1</v>
      </c>
      <c r="CK17" s="4"/>
      <c r="CL17" s="4">
        <v>1</v>
      </c>
      <c r="CM17" s="4"/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/>
      <c r="CZ17" s="4">
        <v>1</v>
      </c>
      <c r="DA17" s="4"/>
      <c r="DB17" s="4">
        <v>1</v>
      </c>
      <c r="DC17" s="4"/>
      <c r="DD17" s="4"/>
      <c r="DE17" s="4">
        <v>1</v>
      </c>
      <c r="DF17" s="4"/>
      <c r="DG17" s="4"/>
      <c r="DH17" s="4"/>
      <c r="DI17" s="4">
        <v>1</v>
      </c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>
        <v>1</v>
      </c>
      <c r="EC17" s="4"/>
      <c r="ED17" s="4"/>
      <c r="EE17" s="4"/>
      <c r="EF17" s="4">
        <v>1</v>
      </c>
      <c r="EG17" s="4"/>
      <c r="EH17" s="4"/>
      <c r="EI17" s="4"/>
      <c r="EJ17" s="4">
        <v>1</v>
      </c>
      <c r="EK17" s="4"/>
      <c r="EL17" s="4">
        <v>1</v>
      </c>
      <c r="EM17" s="4"/>
      <c r="EN17" s="4"/>
      <c r="EO17" s="4"/>
      <c r="EP17" s="4">
        <v>1</v>
      </c>
      <c r="EQ17" s="4"/>
      <c r="ER17" s="4"/>
      <c r="ES17" s="4">
        <v>1</v>
      </c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/>
      <c r="FE17" s="4">
        <v>1</v>
      </c>
      <c r="FF17" s="4"/>
      <c r="FG17" s="4">
        <v>1</v>
      </c>
      <c r="FH17" s="4"/>
      <c r="FI17" s="4"/>
      <c r="FJ17" s="4">
        <v>1</v>
      </c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6.5" thickBot="1" x14ac:dyDescent="0.3">
      <c r="A18" s="2">
        <v>5</v>
      </c>
      <c r="B18" s="36" t="s">
        <v>1394</v>
      </c>
      <c r="C18" s="4"/>
      <c r="D18" s="4">
        <v>1</v>
      </c>
      <c r="E18" s="4"/>
      <c r="F18" s="4">
        <v>1</v>
      </c>
      <c r="G18" s="4"/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/>
      <c r="Z18" s="4">
        <v>1</v>
      </c>
      <c r="AA18" s="4"/>
      <c r="AB18" s="4">
        <v>1</v>
      </c>
      <c r="AC18" s="4"/>
      <c r="AD18" s="4"/>
      <c r="AE18" s="4">
        <v>1</v>
      </c>
      <c r="AF18" s="4"/>
      <c r="AG18" s="4">
        <v>1</v>
      </c>
      <c r="AH18" s="4"/>
      <c r="AI18" s="4"/>
      <c r="AJ18" s="4">
        <v>1</v>
      </c>
      <c r="AK18" s="4"/>
      <c r="AL18" s="4"/>
      <c r="AM18" s="4"/>
      <c r="AN18" s="4"/>
      <c r="AO18" s="4">
        <v>1</v>
      </c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>
        <v>1</v>
      </c>
      <c r="BS18" s="4"/>
      <c r="BT18" s="4">
        <v>1</v>
      </c>
      <c r="BU18" s="4"/>
      <c r="BV18" s="4"/>
      <c r="BW18" s="4"/>
      <c r="BX18" s="4">
        <v>1</v>
      </c>
      <c r="BY18" s="4"/>
      <c r="BZ18" s="4"/>
      <c r="CA18" s="4"/>
      <c r="CB18" s="4">
        <v>1</v>
      </c>
      <c r="CC18" s="4"/>
      <c r="CD18" s="4">
        <v>1</v>
      </c>
      <c r="CE18" s="4"/>
      <c r="CF18" s="4"/>
      <c r="CG18" s="4">
        <v>1</v>
      </c>
      <c r="CH18" s="4"/>
      <c r="CI18" s="4"/>
      <c r="CJ18" s="4"/>
      <c r="CK18" s="4">
        <v>1</v>
      </c>
      <c r="CL18" s="4"/>
      <c r="CM18" s="4">
        <v>1</v>
      </c>
      <c r="CN18" s="4"/>
      <c r="CO18" s="4"/>
      <c r="CP18" s="4"/>
      <c r="CQ18" s="4">
        <v>1</v>
      </c>
      <c r="CR18" s="4"/>
      <c r="CS18" s="4"/>
      <c r="CT18" s="4">
        <v>1</v>
      </c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/>
      <c r="EG18" s="4">
        <v>1</v>
      </c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>
        <v>1</v>
      </c>
      <c r="EU18" s="4"/>
      <c r="EV18" s="4"/>
      <c r="EW18" s="4"/>
      <c r="EX18" s="4">
        <v>1</v>
      </c>
      <c r="EY18" s="4"/>
      <c r="EZ18" s="4">
        <v>1</v>
      </c>
      <c r="FA18" s="4"/>
      <c r="FB18" s="4"/>
      <c r="FC18" s="4"/>
      <c r="FD18" s="4">
        <v>1</v>
      </c>
      <c r="FE18" s="4"/>
      <c r="FF18" s="4"/>
      <c r="FG18" s="4"/>
      <c r="FH18" s="4">
        <v>1</v>
      </c>
      <c r="FI18" s="4"/>
      <c r="FJ18" s="4">
        <v>1</v>
      </c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6.5" thickBot="1" x14ac:dyDescent="0.3">
      <c r="A19" s="2">
        <v>6</v>
      </c>
      <c r="B19" s="36" t="s">
        <v>1389</v>
      </c>
      <c r="C19" s="4"/>
      <c r="D19" s="4"/>
      <c r="E19" s="4">
        <v>1</v>
      </c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/>
      <c r="S19" s="4"/>
      <c r="T19" s="4">
        <v>1</v>
      </c>
      <c r="U19" s="4"/>
      <c r="V19" s="4">
        <v>1</v>
      </c>
      <c r="W19" s="4"/>
      <c r="X19" s="4"/>
      <c r="Y19" s="4">
        <v>1</v>
      </c>
      <c r="Z19" s="4"/>
      <c r="AA19" s="4"/>
      <c r="AB19" s="4"/>
      <c r="AC19" s="4">
        <v>1</v>
      </c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/>
      <c r="AX19" s="4">
        <v>1</v>
      </c>
      <c r="AY19" s="4"/>
      <c r="AZ19" s="4"/>
      <c r="BA19" s="4">
        <v>1</v>
      </c>
      <c r="BB19" s="4"/>
      <c r="BC19" s="4">
        <v>1</v>
      </c>
      <c r="BD19" s="4"/>
      <c r="BE19" s="4"/>
      <c r="BF19" s="4"/>
      <c r="BG19" s="4">
        <v>1</v>
      </c>
      <c r="BH19" s="4"/>
      <c r="BI19" s="4"/>
      <c r="BJ19" s="4">
        <v>1</v>
      </c>
      <c r="BK19" s="4"/>
      <c r="BL19" s="4">
        <v>1</v>
      </c>
      <c r="BM19" s="4"/>
      <c r="BN19" s="4"/>
      <c r="BO19" s="4">
        <v>1</v>
      </c>
      <c r="BP19" s="4"/>
      <c r="BQ19" s="4">
        <v>1</v>
      </c>
      <c r="BR19" s="4"/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/>
      <c r="CB19" s="4">
        <v>1</v>
      </c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/>
      <c r="CN19" s="4">
        <v>1</v>
      </c>
      <c r="CO19" s="4"/>
      <c r="CP19" s="4">
        <v>1</v>
      </c>
      <c r="CQ19" s="4"/>
      <c r="CR19" s="4"/>
      <c r="CS19" s="4"/>
      <c r="CT19" s="4">
        <v>1</v>
      </c>
      <c r="CU19" s="4"/>
      <c r="CV19" s="4"/>
      <c r="CW19" s="4">
        <v>1</v>
      </c>
      <c r="CX19" s="4"/>
      <c r="CY19" s="4">
        <v>1</v>
      </c>
      <c r="CZ19" s="4"/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>
        <v>1</v>
      </c>
      <c r="DO19" s="4"/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/>
      <c r="EP19" s="4">
        <v>1</v>
      </c>
      <c r="EQ19" s="4"/>
      <c r="ER19" s="4">
        <v>1</v>
      </c>
      <c r="ES19" s="4"/>
      <c r="ET19" s="4">
        <v>1</v>
      </c>
      <c r="EU19" s="4"/>
      <c r="EV19" s="4"/>
      <c r="EW19" s="4">
        <v>1</v>
      </c>
      <c r="EX19" s="4"/>
      <c r="EY19" s="4"/>
      <c r="EZ19" s="4"/>
      <c r="FA19" s="4">
        <v>1</v>
      </c>
      <c r="FB19" s="4"/>
      <c r="FC19" s="4">
        <v>1</v>
      </c>
      <c r="FD19" s="4"/>
      <c r="FE19" s="4"/>
      <c r="FF19" s="4"/>
      <c r="FG19" s="4">
        <v>1</v>
      </c>
      <c r="FH19" s="4"/>
      <c r="FI19" s="4"/>
      <c r="FJ19" s="4"/>
      <c r="FK19" s="4">
        <v>1</v>
      </c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6.5" thickBot="1" x14ac:dyDescent="0.3">
      <c r="A20" s="2">
        <v>7</v>
      </c>
      <c r="B20" s="36" t="s">
        <v>1391</v>
      </c>
      <c r="C20" s="4"/>
      <c r="D20" s="4"/>
      <c r="E20" s="4">
        <v>1</v>
      </c>
      <c r="F20" s="4"/>
      <c r="G20" s="4">
        <v>1</v>
      </c>
      <c r="H20" s="4"/>
      <c r="I20" s="4"/>
      <c r="J20" s="4"/>
      <c r="K20" s="4">
        <v>1</v>
      </c>
      <c r="L20" s="4"/>
      <c r="M20" s="4"/>
      <c r="N20" s="4"/>
      <c r="O20" s="4"/>
      <c r="P20" s="4">
        <v>1</v>
      </c>
      <c r="Q20" s="4">
        <v>1</v>
      </c>
      <c r="R20" s="4"/>
      <c r="S20" s="4">
        <v>1</v>
      </c>
      <c r="T20" s="4"/>
      <c r="U20" s="4"/>
      <c r="V20" s="4"/>
      <c r="W20" s="4">
        <v>1</v>
      </c>
      <c r="X20" s="4"/>
      <c r="Y20" s="4"/>
      <c r="Z20" s="4">
        <v>1</v>
      </c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/>
      <c r="AL20" s="4">
        <v>1</v>
      </c>
      <c r="AM20" s="4"/>
      <c r="AN20" s="4">
        <v>1</v>
      </c>
      <c r="AO20" s="4"/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>
        <v>1</v>
      </c>
      <c r="BJ20" s="4"/>
      <c r="BK20" s="4"/>
      <c r="BL20" s="4">
        <v>1</v>
      </c>
      <c r="BM20" s="4"/>
      <c r="BN20" s="4"/>
      <c r="BO20" s="4"/>
      <c r="BP20" s="4">
        <v>1</v>
      </c>
      <c r="BQ20" s="4"/>
      <c r="BR20" s="4">
        <v>1</v>
      </c>
      <c r="BS20" s="4"/>
      <c r="BT20" s="4"/>
      <c r="BU20" s="4">
        <v>1</v>
      </c>
      <c r="BV20" s="4"/>
      <c r="BW20" s="4"/>
      <c r="BX20" s="4"/>
      <c r="BY20" s="4">
        <v>1</v>
      </c>
      <c r="BZ20" s="4"/>
      <c r="CA20" s="4"/>
      <c r="CB20" s="4">
        <v>1</v>
      </c>
      <c r="CC20" s="4">
        <v>1</v>
      </c>
      <c r="CD20" s="4"/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/>
      <c r="CN20" s="4">
        <v>1</v>
      </c>
      <c r="CO20" s="4"/>
      <c r="CP20" s="4"/>
      <c r="CQ20" s="4">
        <v>1</v>
      </c>
      <c r="CR20" s="4"/>
      <c r="CS20" s="4">
        <v>1</v>
      </c>
      <c r="CT20" s="4"/>
      <c r="CU20" s="4"/>
      <c r="CV20" s="4"/>
      <c r="CW20" s="4">
        <v>1</v>
      </c>
      <c r="CX20" s="4"/>
      <c r="CY20" s="4">
        <v>1</v>
      </c>
      <c r="CZ20" s="4"/>
      <c r="DA20" s="4"/>
      <c r="DB20" s="4"/>
      <c r="DC20" s="4">
        <v>1</v>
      </c>
      <c r="DD20" s="4"/>
      <c r="DE20" s="4">
        <v>1</v>
      </c>
      <c r="DF20" s="4"/>
      <c r="DG20" s="4"/>
      <c r="DH20" s="4">
        <v>1</v>
      </c>
      <c r="DI20" s="4"/>
      <c r="DJ20" s="4"/>
      <c r="DK20" s="4"/>
      <c r="DL20" s="4">
        <v>1</v>
      </c>
      <c r="DM20" s="4"/>
      <c r="DN20" s="4">
        <v>1</v>
      </c>
      <c r="DO20" s="4"/>
      <c r="DP20" s="4"/>
      <c r="DQ20" s="4">
        <v>1</v>
      </c>
      <c r="DR20" s="4"/>
      <c r="DS20" s="4">
        <v>1</v>
      </c>
      <c r="DT20" s="4"/>
      <c r="DU20" s="4"/>
      <c r="DV20" s="4"/>
      <c r="DW20" s="4">
        <v>1</v>
      </c>
      <c r="DX20" s="4"/>
      <c r="DY20" s="4"/>
      <c r="DZ20" s="4"/>
      <c r="EA20" s="4">
        <v>1</v>
      </c>
      <c r="EB20" s="4"/>
      <c r="EC20" s="4"/>
      <c r="ED20" s="4">
        <v>1</v>
      </c>
      <c r="EE20" s="4"/>
      <c r="EF20" s="4">
        <v>1</v>
      </c>
      <c r="EG20" s="4"/>
      <c r="EH20" s="4"/>
      <c r="EI20" s="4"/>
      <c r="EJ20" s="4">
        <v>1</v>
      </c>
      <c r="EK20" s="4"/>
      <c r="EL20" s="4"/>
      <c r="EM20" s="4">
        <v>1</v>
      </c>
      <c r="EN20" s="4"/>
      <c r="EO20" s="4">
        <v>1</v>
      </c>
      <c r="EP20" s="4"/>
      <c r="EQ20" s="4">
        <v>1</v>
      </c>
      <c r="ER20" s="4"/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6.5" thickBot="1" x14ac:dyDescent="0.3">
      <c r="A21" s="3">
        <v>8</v>
      </c>
      <c r="B21" s="35" t="s">
        <v>1387</v>
      </c>
      <c r="C21" s="4"/>
      <c r="D21" s="4">
        <v>1</v>
      </c>
      <c r="E21" s="4"/>
      <c r="F21" s="4">
        <v>1</v>
      </c>
      <c r="G21" s="4"/>
      <c r="H21" s="4"/>
      <c r="I21" s="4"/>
      <c r="J21" s="4">
        <v>1</v>
      </c>
      <c r="K21" s="4"/>
      <c r="L21" s="4"/>
      <c r="M21" s="4">
        <v>1</v>
      </c>
      <c r="N21" s="4"/>
      <c r="O21" s="4">
        <v>1</v>
      </c>
      <c r="P21" s="4"/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>
        <v>1</v>
      </c>
      <c r="BD21" s="4"/>
      <c r="BE21" s="4"/>
      <c r="BF21" s="4"/>
      <c r="BG21" s="4">
        <v>1</v>
      </c>
      <c r="BH21" s="4"/>
      <c r="BI21" s="4">
        <v>1</v>
      </c>
      <c r="BJ21" s="4"/>
      <c r="BK21" s="4">
        <v>1</v>
      </c>
      <c r="BL21" s="4"/>
      <c r="BM21" s="4"/>
      <c r="BN21" s="4"/>
      <c r="BO21" s="4"/>
      <c r="BP21" s="4">
        <v>1</v>
      </c>
      <c r="BQ21" s="4"/>
      <c r="BR21" s="4">
        <v>1</v>
      </c>
      <c r="BS21" s="4"/>
      <c r="BT21" s="4"/>
      <c r="BU21" s="4"/>
      <c r="BV21" s="4">
        <v>1</v>
      </c>
      <c r="BW21" s="4"/>
      <c r="BX21" s="4"/>
      <c r="BY21" s="4">
        <v>1</v>
      </c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>
        <v>1</v>
      </c>
      <c r="DC21" s="4"/>
      <c r="DD21" s="4"/>
      <c r="DE21" s="4">
        <v>1</v>
      </c>
      <c r="DF21" s="4"/>
      <c r="DG21" s="4"/>
      <c r="DH21" s="4"/>
      <c r="DI21" s="4"/>
      <c r="DJ21" s="4"/>
      <c r="DK21" s="4"/>
      <c r="DL21" s="4">
        <v>1</v>
      </c>
      <c r="DM21" s="4"/>
      <c r="DN21" s="4">
        <v>1</v>
      </c>
      <c r="DO21" s="4"/>
      <c r="DP21" s="4"/>
      <c r="DQ21" s="4"/>
      <c r="DR21" s="4">
        <v>1</v>
      </c>
      <c r="DS21" s="4"/>
      <c r="DT21" s="4">
        <v>1</v>
      </c>
      <c r="DU21" s="4"/>
      <c r="DV21" s="4">
        <v>1</v>
      </c>
      <c r="DW21" s="4"/>
      <c r="DX21" s="4"/>
      <c r="DY21" s="4"/>
      <c r="DZ21" s="4"/>
      <c r="EA21" s="4">
        <v>1</v>
      </c>
      <c r="EB21" s="4"/>
      <c r="EC21" s="4">
        <v>1</v>
      </c>
      <c r="ED21" s="4"/>
      <c r="EE21" s="4">
        <v>1</v>
      </c>
      <c r="EF21" s="4"/>
      <c r="EG21" s="4"/>
      <c r="EH21" s="4"/>
      <c r="EI21" s="4"/>
      <c r="EJ21" s="4">
        <v>1</v>
      </c>
      <c r="EK21" s="4"/>
      <c r="EL21" s="4"/>
      <c r="EM21" s="4">
        <v>1</v>
      </c>
      <c r="EN21" s="4"/>
      <c r="EO21" s="4">
        <v>1</v>
      </c>
      <c r="EP21" s="4"/>
      <c r="EQ21" s="4">
        <v>1</v>
      </c>
      <c r="ER21" s="4"/>
      <c r="ES21" s="4"/>
      <c r="ET21" s="4"/>
      <c r="EU21" s="4">
        <v>1</v>
      </c>
      <c r="EV21" s="4"/>
      <c r="EW21" s="4"/>
      <c r="EX21" s="4"/>
      <c r="EY21" s="4">
        <v>1</v>
      </c>
      <c r="EZ21" s="4"/>
      <c r="FA21" s="4"/>
      <c r="FB21" s="4">
        <v>1</v>
      </c>
      <c r="FC21" s="4"/>
      <c r="FD21" s="4">
        <v>1</v>
      </c>
      <c r="FE21" s="4"/>
      <c r="FF21" s="4"/>
      <c r="FG21" s="4">
        <v>1</v>
      </c>
      <c r="FH21" s="4"/>
      <c r="FI21" s="4">
        <v>1</v>
      </c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ht="16.5" thickBot="1" x14ac:dyDescent="0.3">
      <c r="A22" s="3">
        <v>9</v>
      </c>
      <c r="B22" s="36" t="s">
        <v>1395</v>
      </c>
      <c r="C22" s="4"/>
      <c r="D22" s="4"/>
      <c r="E22" s="4">
        <v>1</v>
      </c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/>
      <c r="T22" s="4">
        <v>1</v>
      </c>
      <c r="U22" s="4"/>
      <c r="V22" s="4"/>
      <c r="W22" s="4">
        <v>1</v>
      </c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/>
      <c r="BP22" s="4">
        <v>1</v>
      </c>
      <c r="BQ22" s="4"/>
      <c r="BR22" s="4">
        <v>1</v>
      </c>
      <c r="BS22" s="4"/>
      <c r="BT22" s="4"/>
      <c r="BU22" s="4"/>
      <c r="BV22" s="4">
        <v>1</v>
      </c>
      <c r="BW22" s="4"/>
      <c r="BX22" s="4">
        <v>1</v>
      </c>
      <c r="BY22" s="4"/>
      <c r="BZ22" s="4">
        <v>1</v>
      </c>
      <c r="CA22" s="4"/>
      <c r="CB22" s="4"/>
      <c r="CC22" s="4"/>
      <c r="CD22" s="4"/>
      <c r="CE22" s="4">
        <v>1</v>
      </c>
      <c r="CF22" s="4"/>
      <c r="CG22" s="4"/>
      <c r="CH22" s="4">
        <v>1</v>
      </c>
      <c r="CI22" s="4"/>
      <c r="CJ22" s="4">
        <v>1</v>
      </c>
      <c r="CK22" s="4"/>
      <c r="CL22" s="4"/>
      <c r="CM22" s="4">
        <v>1</v>
      </c>
      <c r="CN22" s="4"/>
      <c r="CO22" s="4"/>
      <c r="CP22" s="4"/>
      <c r="CQ22" s="4">
        <v>1</v>
      </c>
      <c r="CR22" s="4"/>
      <c r="CS22" s="4">
        <v>1</v>
      </c>
      <c r="CT22" s="4"/>
      <c r="CU22" s="4"/>
      <c r="CV22" s="4"/>
      <c r="CW22" s="4">
        <v>1</v>
      </c>
      <c r="CX22" s="4"/>
      <c r="CY22" s="4">
        <v>1</v>
      </c>
      <c r="CZ22" s="4"/>
      <c r="DA22" s="4">
        <v>1</v>
      </c>
      <c r="DB22" s="4"/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/>
      <c r="DO22" s="4">
        <v>1</v>
      </c>
      <c r="DP22" s="4"/>
      <c r="DQ22" s="4"/>
      <c r="DR22" s="4">
        <v>1</v>
      </c>
      <c r="DS22" s="4"/>
      <c r="DT22" s="4">
        <v>1</v>
      </c>
      <c r="DU22" s="4"/>
      <c r="DV22" s="4"/>
      <c r="DW22" s="4">
        <v>1</v>
      </c>
      <c r="DX22" s="4"/>
      <c r="DY22" s="4"/>
      <c r="DZ22" s="4"/>
      <c r="EA22" s="4">
        <v>1</v>
      </c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/>
      <c r="EV22" s="4">
        <v>1</v>
      </c>
      <c r="EW22" s="4"/>
      <c r="EX22" s="4"/>
      <c r="EY22" s="4">
        <v>1</v>
      </c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>
        <v>1</v>
      </c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ht="16.5" thickBot="1" x14ac:dyDescent="0.3">
      <c r="A23" s="3">
        <v>10</v>
      </c>
      <c r="B23" s="36" t="s">
        <v>1396</v>
      </c>
      <c r="C23" s="4">
        <v>1</v>
      </c>
      <c r="D23" s="4"/>
      <c r="E23" s="4"/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>
        <v>1</v>
      </c>
      <c r="S23" s="4"/>
      <c r="T23" s="4"/>
      <c r="U23" s="4">
        <v>1</v>
      </c>
      <c r="V23" s="4"/>
      <c r="W23" s="4"/>
      <c r="X23" s="4"/>
      <c r="Y23" s="4"/>
      <c r="Z23" s="4">
        <v>1</v>
      </c>
      <c r="AA23" s="4"/>
      <c r="AB23" s="4">
        <v>1</v>
      </c>
      <c r="AC23" s="4"/>
      <c r="AD23" s="4"/>
      <c r="AE23" s="4">
        <v>1</v>
      </c>
      <c r="AF23" s="4">
        <v>1</v>
      </c>
      <c r="AG23" s="4"/>
      <c r="AH23" s="4"/>
      <c r="AI23" s="4">
        <v>1</v>
      </c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/>
      <c r="AT23" s="4">
        <v>1</v>
      </c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/>
      <c r="BS23" s="4">
        <v>1</v>
      </c>
      <c r="BT23" s="4"/>
      <c r="BU23" s="4">
        <v>1</v>
      </c>
      <c r="BV23" s="4"/>
      <c r="BW23" s="4">
        <v>1</v>
      </c>
      <c r="BX23" s="4"/>
      <c r="BY23" s="4"/>
      <c r="BZ23" s="4"/>
      <c r="CA23" s="4">
        <v>1</v>
      </c>
      <c r="CB23" s="4"/>
      <c r="CC23" s="4">
        <v>1</v>
      </c>
      <c r="CD23" s="4"/>
      <c r="CE23" s="4"/>
      <c r="CF23" s="4"/>
      <c r="CG23" s="4">
        <v>1</v>
      </c>
      <c r="CH23" s="4"/>
      <c r="CI23" s="4"/>
      <c r="CJ23" s="4"/>
      <c r="CK23" s="4">
        <v>1</v>
      </c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/>
      <c r="DB23" s="4">
        <v>1</v>
      </c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>
        <v>1</v>
      </c>
      <c r="EC23" s="4"/>
      <c r="ED23" s="4"/>
      <c r="EE23" s="4"/>
      <c r="EF23" s="4">
        <v>1</v>
      </c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6.5" thickBot="1" x14ac:dyDescent="0.3">
      <c r="A24" s="3">
        <v>11</v>
      </c>
      <c r="B24" s="36" t="s">
        <v>1390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/>
      <c r="T24" s="4">
        <v>1</v>
      </c>
      <c r="U24" s="4"/>
      <c r="V24" s="4"/>
      <c r="W24" s="4">
        <v>1</v>
      </c>
      <c r="X24" s="4">
        <v>1</v>
      </c>
      <c r="Y24" s="4"/>
      <c r="Z24" s="4"/>
      <c r="AA24" s="4"/>
      <c r="AB24" s="4"/>
      <c r="AC24" s="4">
        <v>1</v>
      </c>
      <c r="AD24" s="4"/>
      <c r="AE24" s="4"/>
      <c r="AF24" s="4"/>
      <c r="AG24" s="4"/>
      <c r="AH24" s="4"/>
      <c r="AI24" s="4">
        <v>1</v>
      </c>
      <c r="AJ24" s="4"/>
      <c r="AK24" s="4"/>
      <c r="AL24" s="4">
        <v>1</v>
      </c>
      <c r="AM24" s="4">
        <v>1</v>
      </c>
      <c r="AN24" s="4"/>
      <c r="AO24" s="4"/>
      <c r="AP24" s="4">
        <v>1</v>
      </c>
      <c r="AQ24" s="4"/>
      <c r="AR24" s="4"/>
      <c r="AS24" s="4"/>
      <c r="AT24" s="4">
        <v>1</v>
      </c>
      <c r="AU24" s="4"/>
      <c r="AV24" s="4">
        <v>1</v>
      </c>
      <c r="AW24" s="4"/>
      <c r="AX24" s="4"/>
      <c r="AY24" s="4"/>
      <c r="AZ24" s="4"/>
      <c r="BA24" s="4">
        <v>1</v>
      </c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/>
      <c r="BM24" s="4">
        <v>1</v>
      </c>
      <c r="BN24" s="4"/>
      <c r="BO24" s="4">
        <v>1</v>
      </c>
      <c r="BP24" s="4"/>
      <c r="BQ24" s="4"/>
      <c r="BR24" s="4"/>
      <c r="BS24" s="4">
        <v>1</v>
      </c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/>
      <c r="DB24" s="4"/>
      <c r="DC24" s="4">
        <v>1</v>
      </c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/>
      <c r="DT24" s="4">
        <v>1</v>
      </c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/>
      <c r="EF24" s="4">
        <v>1</v>
      </c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/>
      <c r="ER24" s="4"/>
      <c r="ES24" s="4">
        <v>1</v>
      </c>
      <c r="ET24" s="4"/>
      <c r="EU24" s="4">
        <v>1</v>
      </c>
      <c r="EV24" s="4"/>
      <c r="EW24" s="4">
        <v>1</v>
      </c>
      <c r="EX24" s="4"/>
      <c r="EY24" s="4"/>
      <c r="EZ24" s="4"/>
      <c r="FA24" s="4">
        <v>1</v>
      </c>
      <c r="FB24" s="4"/>
      <c r="FC24" s="4">
        <v>1</v>
      </c>
      <c r="FD24" s="4"/>
      <c r="FE24" s="4"/>
      <c r="FF24" s="4">
        <v>1</v>
      </c>
      <c r="FG24" s="4"/>
      <c r="FH24" s="4"/>
      <c r="FI24" s="4"/>
      <c r="FJ24" s="4">
        <v>1</v>
      </c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6.5" thickBot="1" x14ac:dyDescent="0.3">
      <c r="A25" s="3">
        <v>12</v>
      </c>
      <c r="B25" s="36" t="s">
        <v>1397</v>
      </c>
      <c r="C25" s="4"/>
      <c r="D25" s="4"/>
      <c r="E25" s="4">
        <v>1</v>
      </c>
      <c r="F25" s="4">
        <v>1</v>
      </c>
      <c r="G25" s="4"/>
      <c r="H25" s="4"/>
      <c r="I25" s="4">
        <v>1</v>
      </c>
      <c r="J25" s="4"/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/>
      <c r="AF25" s="4">
        <v>1</v>
      </c>
      <c r="AG25" s="4"/>
      <c r="AH25" s="4">
        <v>1</v>
      </c>
      <c r="AI25" s="4"/>
      <c r="AJ25" s="4"/>
      <c r="AK25" s="4">
        <v>1</v>
      </c>
      <c r="AL25" s="4"/>
      <c r="AM25" s="4"/>
      <c r="AN25" s="4"/>
      <c r="AO25" s="4">
        <v>1</v>
      </c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/>
      <c r="BM25" s="4">
        <v>1</v>
      </c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/>
      <c r="CK25" s="4">
        <v>1</v>
      </c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/>
      <c r="DI25" s="4">
        <v>1</v>
      </c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/>
      <c r="DU25" s="4">
        <v>1</v>
      </c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/>
      <c r="EG25" s="4">
        <v>1</v>
      </c>
      <c r="EH25" s="4"/>
      <c r="EI25" s="4">
        <v>1</v>
      </c>
      <c r="EJ25" s="4"/>
      <c r="EK25" s="4"/>
      <c r="EL25" s="4"/>
      <c r="EM25" s="4">
        <v>1</v>
      </c>
      <c r="EN25" s="4"/>
      <c r="EO25" s="4">
        <v>1</v>
      </c>
      <c r="EP25" s="4"/>
      <c r="EQ25" s="4"/>
      <c r="ER25" s="4"/>
      <c r="ES25" s="4">
        <v>1</v>
      </c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20.25" customHeight="1" thickBot="1" x14ac:dyDescent="0.3">
      <c r="A26" s="3">
        <v>13</v>
      </c>
      <c r="B26" s="36" t="s">
        <v>1398</v>
      </c>
      <c r="C26" s="4"/>
      <c r="D26" s="4"/>
      <c r="E26" s="4">
        <v>1</v>
      </c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/>
      <c r="P26" s="4">
        <v>1</v>
      </c>
      <c r="Q26" s="4"/>
      <c r="R26" s="4"/>
      <c r="S26" s="4">
        <v>1</v>
      </c>
      <c r="T26" s="4"/>
      <c r="U26" s="4"/>
      <c r="V26" s="4"/>
      <c r="W26" s="4">
        <v>1</v>
      </c>
      <c r="X26" s="4"/>
      <c r="Y26" s="4">
        <v>1</v>
      </c>
      <c r="Z26" s="4"/>
      <c r="AA26" s="4">
        <v>1</v>
      </c>
      <c r="AB26" s="4"/>
      <c r="AC26" s="4"/>
      <c r="AD26" s="4"/>
      <c r="AE26" s="4"/>
      <c r="AF26" s="4">
        <v>1</v>
      </c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/>
      <c r="BM26" s="4">
        <v>1</v>
      </c>
      <c r="BN26" s="4"/>
      <c r="BO26" s="4">
        <v>1</v>
      </c>
      <c r="BP26" s="4"/>
      <c r="BQ26" s="4">
        <v>1</v>
      </c>
      <c r="BR26" s="4"/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/>
      <c r="CW26" s="4">
        <v>1</v>
      </c>
      <c r="CX26" s="4"/>
      <c r="CY26" s="4">
        <v>1</v>
      </c>
      <c r="CZ26" s="4"/>
      <c r="DA26" s="4"/>
      <c r="DB26" s="4">
        <v>1</v>
      </c>
      <c r="DC26" s="4"/>
      <c r="DD26" s="4"/>
      <c r="DE26" s="4"/>
      <c r="DF26" s="4">
        <v>1</v>
      </c>
      <c r="DG26" s="4"/>
      <c r="DH26" s="4"/>
      <c r="DI26" s="4">
        <v>1</v>
      </c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/>
      <c r="DX26" s="4">
        <v>1</v>
      </c>
      <c r="DY26" s="4"/>
      <c r="DZ26" s="4">
        <v>1</v>
      </c>
      <c r="EA26" s="4"/>
      <c r="EB26" s="4"/>
      <c r="EC26" s="4">
        <v>1</v>
      </c>
      <c r="ED26" s="4"/>
      <c r="EE26" s="4"/>
      <c r="EF26" s="4"/>
      <c r="EG26" s="4">
        <v>1</v>
      </c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6.5" thickBot="1" x14ac:dyDescent="0.3">
      <c r="A27" s="3">
        <v>14</v>
      </c>
      <c r="B27" s="35" t="s">
        <v>1381</v>
      </c>
      <c r="C27" s="4"/>
      <c r="D27" s="4">
        <v>1</v>
      </c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/>
      <c r="AF27" s="4">
        <v>1</v>
      </c>
      <c r="AG27" s="4"/>
      <c r="AH27" s="4"/>
      <c r="AI27" s="4">
        <v>1</v>
      </c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/>
      <c r="AU27" s="4">
        <v>1</v>
      </c>
      <c r="AV27" s="4"/>
      <c r="AW27" s="4">
        <v>1</v>
      </c>
      <c r="AX27" s="4"/>
      <c r="AY27" s="4"/>
      <c r="AZ27" s="4">
        <v>1</v>
      </c>
      <c r="BA27" s="4"/>
      <c r="BB27" s="4"/>
      <c r="BC27" s="4"/>
      <c r="BD27" s="4">
        <v>1</v>
      </c>
      <c r="BE27" s="4"/>
      <c r="BF27" s="4">
        <v>1</v>
      </c>
      <c r="BG27" s="4"/>
      <c r="BH27" s="4"/>
      <c r="BI27" s="4"/>
      <c r="BJ27" s="4">
        <v>1</v>
      </c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/>
      <c r="BY27" s="4">
        <v>1</v>
      </c>
      <c r="BZ27" s="4"/>
      <c r="CA27" s="4"/>
      <c r="CB27" s="4">
        <v>1</v>
      </c>
      <c r="CC27" s="4"/>
      <c r="CD27" s="4">
        <v>1</v>
      </c>
      <c r="CE27" s="4"/>
      <c r="CF27" s="4"/>
      <c r="CG27" s="4">
        <v>1</v>
      </c>
      <c r="CH27" s="4"/>
      <c r="CI27" s="4">
        <v>1</v>
      </c>
      <c r="CJ27" s="4"/>
      <c r="CK27" s="4"/>
      <c r="CL27" s="4"/>
      <c r="CM27" s="4">
        <v>1</v>
      </c>
      <c r="CN27" s="4"/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>
        <v>1</v>
      </c>
      <c r="CZ27" s="4"/>
      <c r="DA27" s="4">
        <v>1</v>
      </c>
      <c r="DB27" s="4"/>
      <c r="DC27" s="4"/>
      <c r="DD27" s="4"/>
      <c r="DE27" s="4"/>
      <c r="DF27" s="4">
        <v>1</v>
      </c>
      <c r="DG27" s="4"/>
      <c r="DH27" s="4"/>
      <c r="DI27" s="4">
        <v>1</v>
      </c>
      <c r="DJ27" s="4"/>
      <c r="DK27" s="4">
        <v>1</v>
      </c>
      <c r="DL27" s="4"/>
      <c r="DM27" s="4"/>
      <c r="DN27" s="4"/>
      <c r="DO27" s="4">
        <v>1</v>
      </c>
      <c r="DP27" s="4"/>
      <c r="DQ27" s="4">
        <v>1</v>
      </c>
      <c r="DR27" s="4"/>
      <c r="DS27" s="4">
        <v>1</v>
      </c>
      <c r="DT27" s="4"/>
      <c r="DU27" s="4"/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>
        <v>1</v>
      </c>
      <c r="ES27" s="4"/>
      <c r="ET27" s="4"/>
      <c r="EU27" s="4">
        <v>1</v>
      </c>
      <c r="EV27" s="4"/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6.5" thickBot="1" x14ac:dyDescent="0.3">
      <c r="A28" s="3">
        <v>15</v>
      </c>
      <c r="B28" s="36" t="s">
        <v>1382</v>
      </c>
      <c r="C28" s="4">
        <v>1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>
        <v>1</v>
      </c>
      <c r="AO28" s="4"/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>
        <v>1</v>
      </c>
      <c r="BM28" s="4"/>
      <c r="BN28" s="4"/>
      <c r="BO28" s="4">
        <v>1</v>
      </c>
      <c r="BP28" s="4"/>
      <c r="BQ28" s="4"/>
      <c r="BR28" s="4"/>
      <c r="BS28" s="4">
        <v>1</v>
      </c>
      <c r="BT28" s="4"/>
      <c r="BU28" s="4"/>
      <c r="BV28" s="4">
        <v>1</v>
      </c>
      <c r="BW28" s="4"/>
      <c r="BX28" s="4">
        <v>1</v>
      </c>
      <c r="BY28" s="4"/>
      <c r="BZ28" s="4"/>
      <c r="CA28" s="4"/>
      <c r="CB28" s="4">
        <v>1</v>
      </c>
      <c r="CC28" s="4"/>
      <c r="CD28" s="4"/>
      <c r="CE28" s="4">
        <v>1</v>
      </c>
      <c r="CF28" s="4"/>
      <c r="CG28" s="4">
        <v>1</v>
      </c>
      <c r="CH28" s="4"/>
      <c r="CI28" s="4"/>
      <c r="CJ28" s="4">
        <v>1</v>
      </c>
      <c r="CK28" s="4"/>
      <c r="CL28" s="4"/>
      <c r="CM28" s="4"/>
      <c r="CN28" s="4">
        <v>1</v>
      </c>
      <c r="CO28" s="4"/>
      <c r="CP28" s="4">
        <v>1</v>
      </c>
      <c r="CQ28" s="4"/>
      <c r="CR28" s="4"/>
      <c r="CS28" s="4">
        <v>1</v>
      </c>
      <c r="CT28" s="4"/>
      <c r="CU28" s="4"/>
      <c r="CV28" s="4"/>
      <c r="CW28" s="4">
        <v>1</v>
      </c>
      <c r="CX28" s="4"/>
      <c r="CY28" s="4">
        <v>1</v>
      </c>
      <c r="CZ28" s="4"/>
      <c r="DA28" s="4"/>
      <c r="DB28" s="4"/>
      <c r="DC28" s="4">
        <v>1</v>
      </c>
      <c r="DD28" s="4"/>
      <c r="DE28" s="4"/>
      <c r="DF28" s="4">
        <v>1</v>
      </c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/>
      <c r="DR28" s="4">
        <v>1</v>
      </c>
      <c r="DS28" s="4"/>
      <c r="DT28" s="4"/>
      <c r="DU28" s="4">
        <v>1</v>
      </c>
      <c r="DV28" s="4"/>
      <c r="DW28" s="4">
        <v>1</v>
      </c>
      <c r="DX28" s="4"/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>
        <v>1</v>
      </c>
      <c r="EJ28" s="4"/>
      <c r="EK28" s="4"/>
      <c r="EL28" s="4">
        <v>1</v>
      </c>
      <c r="EM28" s="4"/>
      <c r="EN28" s="4"/>
      <c r="EO28" s="4"/>
      <c r="EP28" s="4">
        <v>1</v>
      </c>
      <c r="EQ28" s="4"/>
      <c r="ER28" s="4">
        <v>1</v>
      </c>
      <c r="ES28" s="4"/>
      <c r="ET28" s="4">
        <v>1</v>
      </c>
      <c r="EU28" s="4"/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/>
      <c r="FH28" s="4">
        <v>1</v>
      </c>
      <c r="FI28" s="4"/>
      <c r="FJ28" s="4">
        <v>1</v>
      </c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32.25" thickBot="1" x14ac:dyDescent="0.3">
      <c r="A29" s="3">
        <v>16</v>
      </c>
      <c r="B29" s="36" t="s">
        <v>1386</v>
      </c>
      <c r="C29" s="4"/>
      <c r="D29" s="4">
        <v>1</v>
      </c>
      <c r="E29" s="4"/>
      <c r="F29" s="4"/>
      <c r="G29" s="4"/>
      <c r="H29" s="4">
        <v>1</v>
      </c>
      <c r="I29" s="4"/>
      <c r="J29" s="4"/>
      <c r="K29" s="4">
        <v>1</v>
      </c>
      <c r="L29" s="4"/>
      <c r="M29" s="4"/>
      <c r="N29" s="4"/>
      <c r="O29" s="4"/>
      <c r="P29" s="4">
        <v>1</v>
      </c>
      <c r="Q29" s="4">
        <v>1</v>
      </c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>
        <v>1</v>
      </c>
      <c r="BA29" s="4"/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>
        <v>1</v>
      </c>
      <c r="BM29" s="4"/>
      <c r="BN29" s="4"/>
      <c r="BO29" s="4"/>
      <c r="BP29" s="4">
        <v>1</v>
      </c>
      <c r="BQ29" s="4"/>
      <c r="BR29" s="4">
        <v>1</v>
      </c>
      <c r="BS29" s="4"/>
      <c r="BT29" s="4"/>
      <c r="BU29" s="4"/>
      <c r="BV29" s="4">
        <v>1</v>
      </c>
      <c r="BW29" s="4"/>
      <c r="BX29" s="4">
        <v>1</v>
      </c>
      <c r="BY29" s="4"/>
      <c r="BZ29" s="4"/>
      <c r="CA29" s="4">
        <v>1</v>
      </c>
      <c r="CB29" s="4"/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>
        <v>1</v>
      </c>
      <c r="CQ29" s="4"/>
      <c r="CR29" s="4"/>
      <c r="CS29" s="4"/>
      <c r="CT29" s="4">
        <v>1</v>
      </c>
      <c r="CU29" s="4"/>
      <c r="CV29" s="4">
        <v>1</v>
      </c>
      <c r="CW29" s="4"/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>
        <v>1</v>
      </c>
      <c r="DO29" s="4"/>
      <c r="DP29" s="4"/>
      <c r="DQ29" s="4"/>
      <c r="DR29" s="4">
        <v>1</v>
      </c>
      <c r="DS29" s="4"/>
      <c r="DT29" s="4">
        <v>1</v>
      </c>
      <c r="DU29" s="4"/>
      <c r="DV29" s="4"/>
      <c r="DW29" s="4">
        <v>1</v>
      </c>
      <c r="DX29" s="4"/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>
        <v>1</v>
      </c>
      <c r="EL29" s="4"/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6.5" thickBot="1" x14ac:dyDescent="0.3">
      <c r="A30" s="3">
        <v>17</v>
      </c>
      <c r="B30" s="36" t="s">
        <v>1399</v>
      </c>
      <c r="C30" s="4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/>
      <c r="O30" s="4"/>
      <c r="P30" s="4">
        <v>1</v>
      </c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G30" s="4"/>
      <c r="AH30" s="4"/>
      <c r="AI30" s="4">
        <v>1</v>
      </c>
      <c r="AJ30" s="4"/>
      <c r="AK30" s="4"/>
      <c r="AL30" s="4">
        <v>1</v>
      </c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/>
      <c r="BA30" s="4">
        <v>1</v>
      </c>
      <c r="BB30" s="4"/>
      <c r="BC30" s="4"/>
      <c r="BD30" s="4">
        <v>1</v>
      </c>
      <c r="BE30" s="4"/>
      <c r="BF30" s="4">
        <v>1</v>
      </c>
      <c r="BG30" s="4"/>
      <c r="BH30" s="4"/>
      <c r="BI30" s="4"/>
      <c r="BJ30" s="4">
        <v>1</v>
      </c>
      <c r="BK30" s="4"/>
      <c r="BL30" s="4">
        <v>1</v>
      </c>
      <c r="BM30" s="4"/>
      <c r="BN30" s="4"/>
      <c r="BO30" s="4"/>
      <c r="BP30" s="4">
        <v>1</v>
      </c>
      <c r="BQ30" s="4"/>
      <c r="BR30" s="4">
        <v>1</v>
      </c>
      <c r="BS30" s="4"/>
      <c r="BT30" s="4"/>
      <c r="BU30" s="4"/>
      <c r="BV30" s="4">
        <v>1</v>
      </c>
      <c r="BW30" s="4"/>
      <c r="BX30" s="4">
        <v>1</v>
      </c>
      <c r="BY30" s="4"/>
      <c r="BZ30" s="4"/>
      <c r="CA30" s="4">
        <v>1</v>
      </c>
      <c r="CB30" s="4"/>
      <c r="CC30" s="4"/>
      <c r="CD30" s="4"/>
      <c r="CE30" s="4">
        <v>1</v>
      </c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/>
      <c r="CQ30" s="4">
        <v>1</v>
      </c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/>
      <c r="DC30" s="4">
        <v>1</v>
      </c>
      <c r="DD30" s="4"/>
      <c r="DE30" s="4">
        <v>1</v>
      </c>
      <c r="DF30" s="4"/>
      <c r="DG30" s="4"/>
      <c r="DH30" s="4"/>
      <c r="DI30" s="4">
        <v>1</v>
      </c>
      <c r="DJ30" s="4"/>
      <c r="DK30" s="4"/>
      <c r="DL30" s="4">
        <v>1</v>
      </c>
      <c r="DM30" s="4"/>
      <c r="DN30" s="4">
        <v>1</v>
      </c>
      <c r="DO30" s="4"/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>
        <v>1</v>
      </c>
      <c r="EA30" s="4"/>
      <c r="EB30" s="4"/>
      <c r="EC30" s="4">
        <v>1</v>
      </c>
      <c r="ED30" s="4"/>
      <c r="EE30" s="4"/>
      <c r="EF30" s="4"/>
      <c r="EG30" s="4">
        <v>1</v>
      </c>
      <c r="EH30" s="4"/>
      <c r="EI30" s="4"/>
      <c r="EJ30" s="4">
        <v>1</v>
      </c>
      <c r="EK30" s="4"/>
      <c r="EL30" s="4">
        <v>1</v>
      </c>
      <c r="EM30" s="4"/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6.5" thickBot="1" x14ac:dyDescent="0.3">
      <c r="A31" s="3">
        <v>18</v>
      </c>
      <c r="B31" s="36" t="s">
        <v>1384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/>
      <c r="T31" s="4">
        <v>1</v>
      </c>
      <c r="U31" s="4"/>
      <c r="V31" s="4"/>
      <c r="W31" s="4">
        <v>1</v>
      </c>
      <c r="X31" s="4">
        <v>1</v>
      </c>
      <c r="Y31" s="4"/>
      <c r="Z31" s="4"/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>
        <v>1</v>
      </c>
      <c r="AL31" s="4"/>
      <c r="AM31" s="4"/>
      <c r="AN31" s="4"/>
      <c r="AO31" s="4">
        <v>1</v>
      </c>
      <c r="AP31" s="4"/>
      <c r="AQ31" s="4">
        <v>1</v>
      </c>
      <c r="AR31" s="4"/>
      <c r="AS31" s="4">
        <v>1</v>
      </c>
      <c r="AT31" s="4"/>
      <c r="AU31" s="4"/>
      <c r="AV31" s="4"/>
      <c r="AW31" s="4">
        <v>1</v>
      </c>
      <c r="AX31" s="4"/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>
        <v>1</v>
      </c>
      <c r="BJ31" s="4"/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>
        <v>1</v>
      </c>
      <c r="BV31" s="4"/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>
        <v>1</v>
      </c>
      <c r="CN31" s="4"/>
      <c r="CO31" s="4"/>
      <c r="CP31" s="4"/>
      <c r="CQ31" s="4">
        <v>1</v>
      </c>
      <c r="CR31" s="4"/>
      <c r="CS31" s="4">
        <v>1</v>
      </c>
      <c r="CT31" s="4"/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>
        <v>1</v>
      </c>
      <c r="DI31" s="4"/>
      <c r="DJ31" s="4"/>
      <c r="DK31" s="4"/>
      <c r="DL31" s="4">
        <v>1</v>
      </c>
      <c r="DM31" s="4"/>
      <c r="DN31" s="4">
        <v>1</v>
      </c>
      <c r="DO31" s="4"/>
      <c r="DP31" s="4"/>
      <c r="DQ31" s="4"/>
      <c r="DR31" s="4">
        <v>1</v>
      </c>
      <c r="DS31" s="4"/>
      <c r="DT31" s="4">
        <v>1</v>
      </c>
      <c r="DU31" s="4"/>
      <c r="DV31" s="4"/>
      <c r="DW31" s="4">
        <v>1</v>
      </c>
      <c r="DX31" s="4"/>
      <c r="DY31" s="4"/>
      <c r="DZ31" s="4"/>
      <c r="EA31" s="4">
        <v>1</v>
      </c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>
        <v>1</v>
      </c>
      <c r="EV31" s="4"/>
      <c r="EW31" s="4"/>
      <c r="EX31" s="4">
        <v>1</v>
      </c>
      <c r="EY31" s="4"/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6.5" thickBot="1" x14ac:dyDescent="0.3">
      <c r="A32" s="3">
        <v>19</v>
      </c>
      <c r="B32" s="36" t="s">
        <v>1400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>
        <v>1</v>
      </c>
      <c r="AF32" s="4"/>
      <c r="AG32" s="4"/>
      <c r="AH32" s="4"/>
      <c r="AI32" s="4">
        <v>1</v>
      </c>
      <c r="AJ32" s="4"/>
      <c r="AK32" s="4"/>
      <c r="AL32" s="4">
        <v>1</v>
      </c>
      <c r="AM32" s="4"/>
      <c r="AN32" s="4">
        <v>1</v>
      </c>
      <c r="AO32" s="4"/>
      <c r="AP32" s="4"/>
      <c r="AQ32" s="4"/>
      <c r="AR32" s="4">
        <v>1</v>
      </c>
      <c r="AS32" s="4"/>
      <c r="AT32" s="4">
        <v>1</v>
      </c>
      <c r="AU32" s="4"/>
      <c r="AV32" s="4"/>
      <c r="AW32" s="4"/>
      <c r="AX32" s="4">
        <v>1</v>
      </c>
      <c r="AY32" s="4">
        <v>1</v>
      </c>
      <c r="AZ32" s="4"/>
      <c r="BA32" s="4"/>
      <c r="BB32" s="4"/>
      <c r="BC32" s="4">
        <v>1</v>
      </c>
      <c r="BD32" s="4"/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>
        <v>1</v>
      </c>
      <c r="BV32" s="4"/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>
        <v>1</v>
      </c>
      <c r="CQ32" s="4"/>
      <c r="CR32" s="4"/>
      <c r="CS32" s="4"/>
      <c r="CT32" s="4">
        <v>1</v>
      </c>
      <c r="CU32" s="4"/>
      <c r="CV32" s="4">
        <v>1</v>
      </c>
      <c r="CW32" s="4"/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>
        <v>1</v>
      </c>
      <c r="DI32" s="4"/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>
        <v>1</v>
      </c>
      <c r="DU32" s="4"/>
      <c r="DV32" s="4"/>
      <c r="DW32" s="4">
        <v>1</v>
      </c>
      <c r="DX32" s="4"/>
      <c r="DY32" s="4"/>
      <c r="DZ32" s="4"/>
      <c r="EA32" s="4">
        <v>1</v>
      </c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/>
      <c r="EP32" s="4">
        <v>1</v>
      </c>
      <c r="EQ32" s="4"/>
      <c r="ER32" s="4"/>
      <c r="ES32" s="4">
        <v>1</v>
      </c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/>
      <c r="FE32" s="4">
        <v>1</v>
      </c>
      <c r="FF32" s="4"/>
      <c r="FG32" s="4">
        <v>1</v>
      </c>
      <c r="FH32" s="4"/>
      <c r="FI32" s="4"/>
      <c r="FJ32" s="4">
        <v>1</v>
      </c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6.5" thickBot="1" x14ac:dyDescent="0.3">
      <c r="A33" s="3">
        <v>20</v>
      </c>
      <c r="B33" s="36" t="s">
        <v>1401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/>
      <c r="T33" s="4">
        <v>1</v>
      </c>
      <c r="U33" s="4"/>
      <c r="V33" s="4"/>
      <c r="W33" s="4">
        <v>1</v>
      </c>
      <c r="X33" s="4"/>
      <c r="Y33" s="4">
        <v>1</v>
      </c>
      <c r="Z33" s="4"/>
      <c r="AA33" s="4"/>
      <c r="AB33" s="4"/>
      <c r="AC33" s="4">
        <v>1</v>
      </c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/>
      <c r="AO33" s="4">
        <v>1</v>
      </c>
      <c r="AP33" s="4"/>
      <c r="AQ33" s="4">
        <v>1</v>
      </c>
      <c r="AR33" s="4"/>
      <c r="AS33" s="4"/>
      <c r="AT33">
        <v>1</v>
      </c>
      <c r="AU33" s="4"/>
      <c r="AV33" s="4"/>
      <c r="AW33" s="4"/>
      <c r="AX33" s="4">
        <v>1</v>
      </c>
      <c r="AY33" s="4"/>
      <c r="AZ33" s="4">
        <v>1</v>
      </c>
      <c r="BA33" s="4"/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>
        <v>1</v>
      </c>
      <c r="BU33" s="4"/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>
        <v>1</v>
      </c>
      <c r="CP33" s="4"/>
      <c r="CQ33" s="4"/>
      <c r="CR33" s="4"/>
      <c r="CS33" s="4"/>
      <c r="CT33" s="4">
        <v>1</v>
      </c>
      <c r="CU33" s="4"/>
      <c r="CV33" s="4">
        <v>1</v>
      </c>
      <c r="CW33" s="4"/>
      <c r="CX33" s="4"/>
      <c r="CY33" s="4"/>
      <c r="CZ33" s="4">
        <v>1</v>
      </c>
      <c r="DA33" s="4"/>
      <c r="DB33" s="4"/>
      <c r="DC33" s="4">
        <v>1</v>
      </c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/>
      <c r="DN33" s="4"/>
      <c r="DO33" s="4">
        <v>1</v>
      </c>
      <c r="DP33" s="4"/>
      <c r="DQ33" s="4"/>
      <c r="DR33" s="4">
        <v>1</v>
      </c>
      <c r="DS33" s="4">
        <v>1</v>
      </c>
      <c r="DT33" s="4"/>
      <c r="DU33" s="4"/>
      <c r="DV33" s="4"/>
      <c r="DW33" s="4"/>
      <c r="DX33" s="4">
        <v>1</v>
      </c>
      <c r="DY33" s="4"/>
      <c r="DZ33" s="4">
        <v>1</v>
      </c>
      <c r="EA33" s="4"/>
      <c r="EB33" s="4"/>
      <c r="EC33" s="4"/>
      <c r="ED33" s="4">
        <v>1</v>
      </c>
      <c r="EE33" s="4"/>
      <c r="EF33" s="4"/>
      <c r="EG33" s="4">
        <v>1</v>
      </c>
      <c r="EH33" s="4"/>
      <c r="EI33" s="4">
        <v>1</v>
      </c>
      <c r="EJ33" s="4"/>
      <c r="EK33" s="4"/>
      <c r="EL33" s="4"/>
      <c r="EM33" s="4">
        <v>1</v>
      </c>
      <c r="EN33" s="4"/>
      <c r="EO33" s="4">
        <v>1</v>
      </c>
      <c r="EP33" s="4"/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>
        <v>1</v>
      </c>
      <c r="FB33" s="4"/>
      <c r="FC33" s="4"/>
      <c r="FD33" s="4">
        <v>1</v>
      </c>
      <c r="FE33" s="4"/>
      <c r="FF33" s="4"/>
      <c r="FG33" s="4"/>
      <c r="FH33" s="4">
        <v>1</v>
      </c>
      <c r="FI33" s="4">
        <v>1</v>
      </c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44" t="s">
        <v>278</v>
      </c>
      <c r="B34" s="45"/>
      <c r="C34" s="3">
        <v>9</v>
      </c>
      <c r="D34" s="3">
        <v>8</v>
      </c>
      <c r="E34" s="3">
        <v>5</v>
      </c>
      <c r="F34" s="3">
        <v>10</v>
      </c>
      <c r="G34" s="3">
        <v>8</v>
      </c>
      <c r="H34" s="3">
        <v>4</v>
      </c>
      <c r="I34" s="3">
        <v>8</v>
      </c>
      <c r="J34" s="3">
        <v>9</v>
      </c>
      <c r="K34" s="3">
        <v>5</v>
      </c>
      <c r="L34" s="3">
        <v>7</v>
      </c>
      <c r="M34" s="3">
        <v>10</v>
      </c>
      <c r="N34" s="3">
        <v>5</v>
      </c>
      <c r="O34" s="3">
        <v>7</v>
      </c>
      <c r="P34" s="3">
        <v>9</v>
      </c>
      <c r="Q34" s="3">
        <v>6</v>
      </c>
      <c r="R34" s="3">
        <f>SUM(R14:R33)</f>
        <v>1</v>
      </c>
      <c r="S34" s="3">
        <f>SUM(S14:S33)</f>
        <v>9</v>
      </c>
      <c r="T34" s="3">
        <f>SUM(T14:T33)</f>
        <v>8</v>
      </c>
      <c r="U34" s="3">
        <f>SUM(U14:U33)</f>
        <v>1</v>
      </c>
      <c r="V34" s="3">
        <f>SUM(V14:V33)</f>
        <v>10</v>
      </c>
      <c r="W34" s="3">
        <f>SUM(W14:W33)</f>
        <v>9</v>
      </c>
      <c r="X34" s="3">
        <f>SUM(X14:X33)</f>
        <v>3</v>
      </c>
      <c r="Y34" s="3">
        <f>SUM(Y14:Y33)</f>
        <v>13</v>
      </c>
      <c r="Z34" s="3">
        <f>SUM(Z14:Z33)</f>
        <v>4</v>
      </c>
      <c r="AA34" s="3">
        <f>SUM(AA14:AA33)</f>
        <v>4</v>
      </c>
      <c r="AB34" s="3">
        <f>SUM(AB14:AB33)</f>
        <v>11</v>
      </c>
      <c r="AC34" s="3">
        <f>SUM(AC14:AC33)</f>
        <v>5</v>
      </c>
      <c r="AD34" s="3">
        <f>SUM(AD14:AD33)</f>
        <v>2</v>
      </c>
      <c r="AE34" s="3">
        <f>SUM(AE14:AE33)</f>
        <v>11</v>
      </c>
      <c r="AF34" s="3">
        <f>SUM(AF14:AF33)</f>
        <v>7</v>
      </c>
      <c r="AG34" s="3">
        <v>3</v>
      </c>
      <c r="AH34" s="3">
        <f>SUM(AH14:AH33)</f>
        <v>9</v>
      </c>
      <c r="AI34" s="3">
        <f>SUM(AI14:AI33)</f>
        <v>8</v>
      </c>
      <c r="AJ34" s="3">
        <f>SUM(AJ14:AJ33)</f>
        <v>3</v>
      </c>
      <c r="AK34" s="3">
        <f>SUM(AK14:AK33)</f>
        <v>9</v>
      </c>
      <c r="AL34" s="3">
        <f>SUM(AL14:AL33)</f>
        <v>8</v>
      </c>
      <c r="AM34" s="3">
        <f>SUM(AM14:AM33)</f>
        <v>3</v>
      </c>
      <c r="AN34" s="3">
        <f>SUM(AN14:AN33)</f>
        <v>10</v>
      </c>
      <c r="AO34" s="3">
        <f>SUM(AO14:AO33)</f>
        <v>7</v>
      </c>
      <c r="AP34" s="3">
        <f>SUM(AP14:AP33)</f>
        <v>3</v>
      </c>
      <c r="AQ34" s="3">
        <f>SUM(AQ14:AQ33)</f>
        <v>11</v>
      </c>
      <c r="AR34" s="3">
        <f>SUM(AR14:AR33)</f>
        <v>6</v>
      </c>
      <c r="AS34" s="3">
        <f>SUM(AS14:AS33)</f>
        <v>2</v>
      </c>
      <c r="AT34" s="3">
        <f>SUM(AT14:AT33)</f>
        <v>12</v>
      </c>
      <c r="AU34" s="3">
        <f>SUM(AU14:AU33)</f>
        <v>6</v>
      </c>
      <c r="AV34" s="3">
        <f>SUM(AV14:AV33)</f>
        <v>2</v>
      </c>
      <c r="AW34" s="3">
        <f>SUM(AW14:AW33)</f>
        <v>9</v>
      </c>
      <c r="AX34" s="3">
        <f>SUM(AX14:AX33)</f>
        <v>9</v>
      </c>
      <c r="AY34" s="3">
        <f>SUM(AY14:AY33)</f>
        <v>3</v>
      </c>
      <c r="AZ34" s="3">
        <f>SUM(AZ14:AZ33)</f>
        <v>9</v>
      </c>
      <c r="BA34" s="3">
        <f>SUM(BA14:BA33)</f>
        <v>8</v>
      </c>
      <c r="BB34" s="3">
        <f>SUM(BB14:BB33)</f>
        <v>3</v>
      </c>
      <c r="BC34" s="3">
        <f>SUM(BC14:BC33)</f>
        <v>9</v>
      </c>
      <c r="BD34" s="3">
        <f>SUM(BD14:BD33)</f>
        <v>8</v>
      </c>
      <c r="BE34" s="3">
        <f>SUM(BE14:BE33)</f>
        <v>2</v>
      </c>
      <c r="BF34" s="3">
        <f>SUM(BF14:BF33)</f>
        <v>6</v>
      </c>
      <c r="BG34" s="3">
        <f>SUM(BG14:BG33)</f>
        <v>12</v>
      </c>
      <c r="BH34" s="3">
        <f>SUM(BH14:BH33)</f>
        <v>2</v>
      </c>
      <c r="BI34" s="3">
        <f>SUM(BI14:BI33)</f>
        <v>8</v>
      </c>
      <c r="BJ34" s="3">
        <f>SUM(BJ14:BJ33)</f>
        <v>10</v>
      </c>
      <c r="BK34" s="3">
        <f>SUM(BK14:BK33)</f>
        <v>1</v>
      </c>
      <c r="BL34" s="3">
        <f>SUM(BL14:BL33)</f>
        <v>10</v>
      </c>
      <c r="BM34" s="3">
        <f>SUM(BM14:BM33)</f>
        <v>9</v>
      </c>
      <c r="BN34" s="3">
        <f>SUM(BN14:BN33)</f>
        <v>0</v>
      </c>
      <c r="BO34" s="3">
        <f>SUM(BO14:BO33)</f>
        <v>9</v>
      </c>
      <c r="BP34" s="3">
        <f>SUM(BP14:BP33)</f>
        <v>11</v>
      </c>
      <c r="BQ34" s="3">
        <f>SUM(BQ14:BQ33)</f>
        <v>2</v>
      </c>
      <c r="BR34" s="3">
        <f>SUM(BR14:BR33)</f>
        <v>10</v>
      </c>
      <c r="BS34" s="3">
        <f>SUM(BS14:BS33)</f>
        <v>7</v>
      </c>
      <c r="BT34" s="3">
        <f>SUM(BT14:BT33)</f>
        <v>3</v>
      </c>
      <c r="BU34" s="3">
        <f>SUM(BU14:BU33)</f>
        <v>11</v>
      </c>
      <c r="BV34" s="3">
        <f>SUM(BV14:BV33)</f>
        <v>6</v>
      </c>
      <c r="BW34" s="3">
        <f>SUM(BW14:BW33)</f>
        <v>2</v>
      </c>
      <c r="BX34" s="3">
        <f>SUM(BX14:BX33)</f>
        <v>12</v>
      </c>
      <c r="BY34" s="3">
        <f>SUM(BY14:BY33)</f>
        <v>6</v>
      </c>
      <c r="BZ34" s="3">
        <f>SUM(BZ14:BZ33)</f>
        <v>2</v>
      </c>
      <c r="CA34" s="3">
        <f>SUM(CA14:CA33)</f>
        <v>10</v>
      </c>
      <c r="CB34" s="3">
        <f>SUM(CB14:CB33)</f>
        <v>8</v>
      </c>
      <c r="CC34" s="3">
        <f>SUM(CC14:CC33)</f>
        <v>4</v>
      </c>
      <c r="CD34" s="3">
        <f>SUM(CD14:CD33)</f>
        <v>10</v>
      </c>
      <c r="CE34" s="3">
        <f>SUM(CE14:CE33)</f>
        <v>6</v>
      </c>
      <c r="CF34" s="3">
        <f>SUM(CF14:CF33)</f>
        <v>2</v>
      </c>
      <c r="CG34" s="3">
        <f>SUM(CG14:CG33)</f>
        <v>11</v>
      </c>
      <c r="CH34" s="3">
        <f>SUM(CH14:CH33)</f>
        <v>7</v>
      </c>
      <c r="CI34" s="3">
        <f>SUM(CI14:CI33)</f>
        <v>2</v>
      </c>
      <c r="CJ34" s="3">
        <f>SUM(CJ14:CJ33)</f>
        <v>10</v>
      </c>
      <c r="CK34" s="3">
        <f>SUM(CK14:CK33)</f>
        <v>8</v>
      </c>
      <c r="CL34" s="3">
        <f>SUM(CL14:CL33)</f>
        <v>3</v>
      </c>
      <c r="CM34" s="3">
        <f>SUM(CM14:CM33)</f>
        <v>9</v>
      </c>
      <c r="CN34" s="3">
        <f>SUM(CN14:CN33)</f>
        <v>8</v>
      </c>
      <c r="CO34" s="3">
        <f>SUM(CO14:CO33)</f>
        <v>4</v>
      </c>
      <c r="CP34" s="3">
        <f>SUM(CP14:CP33)</f>
        <v>9</v>
      </c>
      <c r="CQ34" s="3">
        <f>SUM(CQ14:CQ33)</f>
        <v>7</v>
      </c>
      <c r="CR34" s="3">
        <f>SUM(CR14:CR33)</f>
        <v>3</v>
      </c>
      <c r="CS34" s="3">
        <f>SUM(CS14:CS33)</f>
        <v>10</v>
      </c>
      <c r="CT34" s="3">
        <f>SUM(CT14:CT33)</f>
        <v>7</v>
      </c>
      <c r="CU34" s="3">
        <f>SUM(CU14:CU33)</f>
        <v>3</v>
      </c>
      <c r="CV34" s="3">
        <f>SUM(CV14:CV33)</f>
        <v>9</v>
      </c>
      <c r="CW34" s="3">
        <f>SUM(CW14:CW33)</f>
        <v>8</v>
      </c>
      <c r="CX34" s="3">
        <f>SUM(CX14:CX33)</f>
        <v>3</v>
      </c>
      <c r="CY34" s="3">
        <f>SUM(CY14:CY33)</f>
        <v>11</v>
      </c>
      <c r="CZ34" s="3">
        <f>SUM(CZ14:CZ33)</f>
        <v>6</v>
      </c>
      <c r="DA34" s="3">
        <f>SUM(DA14:DA33)</f>
        <v>3</v>
      </c>
      <c r="DB34" s="3">
        <f>SUM(DB14:DB33)</f>
        <v>8</v>
      </c>
      <c r="DC34" s="3">
        <f>SUM(DC14:DC33)</f>
        <v>9</v>
      </c>
      <c r="DD34" s="3">
        <f>SUM(DD14:DD33)</f>
        <v>3</v>
      </c>
      <c r="DE34" s="3">
        <f>SUM(DE14:DE33)</f>
        <v>9</v>
      </c>
      <c r="DF34" s="3">
        <f>SUM(DF14:DF33)</f>
        <v>8</v>
      </c>
      <c r="DG34" s="3">
        <f>SUM(DG14:DG33)</f>
        <v>3</v>
      </c>
      <c r="DH34" s="3">
        <f>SUM(DH14:DH33)</f>
        <v>8</v>
      </c>
      <c r="DI34" s="3">
        <f>SUM(DI14:DI33)</f>
        <v>8</v>
      </c>
      <c r="DJ34" s="3">
        <f>SUM(DJ14:DJ33)</f>
        <v>3</v>
      </c>
      <c r="DK34" s="3">
        <f>SUM(DK14:DK33)</f>
        <v>9</v>
      </c>
      <c r="DL34" s="3">
        <f>SUM(DL14:DL33)</f>
        <v>8</v>
      </c>
      <c r="DM34" s="3">
        <f>SUM(DM14:DM33)</f>
        <v>3</v>
      </c>
      <c r="DN34" s="3">
        <f>SUM(DN14:DN33)</f>
        <v>12</v>
      </c>
      <c r="DO34" s="3">
        <f>SUM(DO14:DO33)</f>
        <v>5</v>
      </c>
      <c r="DP34" s="3">
        <f>SUM(DP14:DP33)</f>
        <v>3</v>
      </c>
      <c r="DQ34" s="3">
        <f>SUM(DQ14:DQ33)</f>
        <v>8</v>
      </c>
      <c r="DR34" s="3">
        <f>SUM(DR14:DR33)</f>
        <v>9</v>
      </c>
      <c r="DS34" s="3">
        <f>SUM(DS14:DS33)</f>
        <v>5</v>
      </c>
      <c r="DT34" s="3">
        <f>SUM(DT14:DT33)</f>
        <v>11</v>
      </c>
      <c r="DU34" s="3">
        <f>SUM(DU14:DU33)</f>
        <v>4</v>
      </c>
      <c r="DV34" s="3">
        <f>SUM(DV14:DV33)</f>
        <v>4</v>
      </c>
      <c r="DW34" s="3">
        <f>SUM(DW14:DW33)</f>
        <v>11</v>
      </c>
      <c r="DX34" s="3">
        <f>SUM(DX14:DX33)</f>
        <v>5</v>
      </c>
      <c r="DY34" s="3">
        <f>SUM(DY14:DY33)</f>
        <v>2</v>
      </c>
      <c r="DZ34" s="3">
        <f>SUM(DZ14:DZ33)</f>
        <v>9</v>
      </c>
      <c r="EA34" s="3">
        <f>SUM(EA14:EA33)</f>
        <v>9</v>
      </c>
      <c r="EB34" s="3">
        <f>SUM(EB14:EB33)</f>
        <v>3</v>
      </c>
      <c r="EC34" s="3">
        <f>SUM(EC14:EC33)</f>
        <v>11</v>
      </c>
      <c r="ED34" s="3">
        <f>SUM(ED14:ED33)</f>
        <v>6</v>
      </c>
      <c r="EE34" s="3">
        <f>SUM(EE14:EE33)</f>
        <v>2</v>
      </c>
      <c r="EF34" s="3">
        <f>SUM(EF14:EF33)</f>
        <v>10</v>
      </c>
      <c r="EG34" s="3">
        <f>SUM(EG14:EG33)</f>
        <v>8</v>
      </c>
      <c r="EH34" s="3">
        <f>SUM(EH14:EH33)</f>
        <v>3</v>
      </c>
      <c r="EI34" s="3">
        <f>SUM(EI14:EI33)</f>
        <v>11</v>
      </c>
      <c r="EJ34" s="3">
        <f>SUM(EJ14:EJ33)</f>
        <v>6</v>
      </c>
      <c r="EK34" s="3">
        <f>SUM(EK14:EK33)</f>
        <v>3</v>
      </c>
      <c r="EL34" s="3">
        <f>SUM(EL14:EL33)</f>
        <v>10</v>
      </c>
      <c r="EM34" s="3">
        <f>SUM(EM14:EM33)</f>
        <v>7</v>
      </c>
      <c r="EN34" s="3">
        <f>SUM(EN14:EN33)</f>
        <v>2</v>
      </c>
      <c r="EO34" s="3">
        <f>SUM(EO14:EO33)</f>
        <v>10</v>
      </c>
      <c r="EP34" s="3">
        <f>SUM(EP14:EP33)</f>
        <v>8</v>
      </c>
      <c r="EQ34" s="3">
        <f>SUM(EQ14:EQ33)</f>
        <v>2</v>
      </c>
      <c r="ER34" s="3">
        <f>SUM(ER14:ER33)</f>
        <v>10</v>
      </c>
      <c r="ES34" s="3">
        <f>SUM(ES14:ES33)</f>
        <v>8</v>
      </c>
      <c r="ET34" s="3">
        <f>SUM(ET14:ET33)</f>
        <v>3</v>
      </c>
      <c r="EU34" s="3">
        <f>SUM(EU14:EU33)</f>
        <v>12</v>
      </c>
      <c r="EV34" s="3">
        <f>SUM(EV14:EV33)</f>
        <v>5</v>
      </c>
      <c r="EW34" s="3">
        <f>SUM(EW14:EW33)</f>
        <v>3</v>
      </c>
      <c r="EX34" s="3">
        <f>SUM(EX14:EX33)</f>
        <v>10</v>
      </c>
      <c r="EY34" s="3">
        <f>SUM(EY14:EY33)</f>
        <v>7</v>
      </c>
      <c r="EZ34" s="3">
        <f>SUM(EZ14:EZ33)</f>
        <v>2</v>
      </c>
      <c r="FA34" s="3">
        <f>SUM(FA14:FA33)</f>
        <v>12</v>
      </c>
      <c r="FB34" s="3">
        <f>SUM(FB14:FB33)</f>
        <v>6</v>
      </c>
      <c r="FC34" s="3">
        <f>SUM(FC14:FC33)</f>
        <v>3</v>
      </c>
      <c r="FD34" s="3">
        <f>SUM(FD14:FD33)</f>
        <v>11</v>
      </c>
      <c r="FE34" s="3">
        <f>SUM(FE14:FE33)</f>
        <v>6</v>
      </c>
      <c r="FF34" s="3">
        <f>SUM(FF14:FF33)</f>
        <v>2</v>
      </c>
      <c r="FG34" s="3">
        <f>SUM(FG14:FG33)</f>
        <v>11</v>
      </c>
      <c r="FH34" s="3">
        <f>SUM(FH14:FH33)</f>
        <v>7</v>
      </c>
      <c r="FI34" s="3">
        <f>SUM(FI14:FI33)</f>
        <v>4</v>
      </c>
      <c r="FJ34" s="3">
        <f>SUM(FJ14:FJ33)</f>
        <v>10</v>
      </c>
      <c r="FK34" s="3">
        <f>SUM(FK14:FK33)</f>
        <v>6</v>
      </c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46" t="s">
        <v>841</v>
      </c>
      <c r="B35" s="47"/>
      <c r="C35" s="10">
        <v>41</v>
      </c>
      <c r="D35" s="10">
        <v>39</v>
      </c>
      <c r="E35" s="10">
        <v>18</v>
      </c>
      <c r="F35" s="10">
        <v>36</v>
      </c>
      <c r="G35" s="10">
        <v>32</v>
      </c>
      <c r="H35" s="10">
        <v>40</v>
      </c>
      <c r="I35" s="10">
        <v>14</v>
      </c>
      <c r="J35" s="10">
        <v>41</v>
      </c>
      <c r="K35" s="10">
        <v>55</v>
      </c>
      <c r="L35" s="10">
        <v>18</v>
      </c>
      <c r="M35" s="10">
        <v>36</v>
      </c>
      <c r="N35" s="10">
        <v>46</v>
      </c>
      <c r="O35" s="10">
        <v>17</v>
      </c>
      <c r="P35" s="10">
        <v>32</v>
      </c>
      <c r="Q35" s="10">
        <v>47</v>
      </c>
      <c r="R35" s="10">
        <f t="shared" ref="R35:BP35" si="0">S34/22%</f>
        <v>40.909090909090907</v>
      </c>
      <c r="S35" s="10">
        <f t="shared" si="0"/>
        <v>36.363636363636367</v>
      </c>
      <c r="T35" s="10">
        <f t="shared" si="0"/>
        <v>4.5454545454545459</v>
      </c>
      <c r="U35" s="10">
        <f t="shared" si="0"/>
        <v>45.454545454545453</v>
      </c>
      <c r="V35" s="10">
        <f t="shared" si="0"/>
        <v>40.909090909090907</v>
      </c>
      <c r="W35" s="10">
        <f t="shared" si="0"/>
        <v>13.636363636363637</v>
      </c>
      <c r="X35" s="10">
        <f t="shared" si="0"/>
        <v>59.090909090909093</v>
      </c>
      <c r="Y35" s="10">
        <f t="shared" si="0"/>
        <v>18.181818181818183</v>
      </c>
      <c r="Z35" s="10">
        <f t="shared" si="0"/>
        <v>18.181818181818183</v>
      </c>
      <c r="AA35" s="10">
        <f t="shared" si="0"/>
        <v>50</v>
      </c>
      <c r="AB35" s="10">
        <f t="shared" si="0"/>
        <v>22.727272727272727</v>
      </c>
      <c r="AC35" s="10">
        <f t="shared" si="0"/>
        <v>9.0909090909090917</v>
      </c>
      <c r="AD35" s="10">
        <f t="shared" si="0"/>
        <v>50</v>
      </c>
      <c r="AE35" s="10">
        <f t="shared" si="0"/>
        <v>31.818181818181817</v>
      </c>
      <c r="AF35" s="10">
        <f t="shared" si="0"/>
        <v>13.636363636363637</v>
      </c>
      <c r="AG35" s="10">
        <f t="shared" si="0"/>
        <v>40.909090909090907</v>
      </c>
      <c r="AH35" s="10">
        <f t="shared" si="0"/>
        <v>36.363636363636367</v>
      </c>
      <c r="AI35" s="10">
        <f t="shared" si="0"/>
        <v>13.636363636363637</v>
      </c>
      <c r="AJ35" s="10">
        <f t="shared" si="0"/>
        <v>40.909090909090907</v>
      </c>
      <c r="AK35" s="10">
        <f t="shared" si="0"/>
        <v>36.363636363636367</v>
      </c>
      <c r="AL35" s="10">
        <f t="shared" si="0"/>
        <v>13.636363636363637</v>
      </c>
      <c r="AM35" s="10">
        <f t="shared" si="0"/>
        <v>45.454545454545453</v>
      </c>
      <c r="AN35" s="10">
        <f t="shared" si="0"/>
        <v>31.818181818181817</v>
      </c>
      <c r="AO35" s="10">
        <f t="shared" si="0"/>
        <v>13.636363636363637</v>
      </c>
      <c r="AP35" s="10">
        <f t="shared" si="0"/>
        <v>50</v>
      </c>
      <c r="AQ35" s="10">
        <f t="shared" si="0"/>
        <v>27.272727272727273</v>
      </c>
      <c r="AR35" s="10">
        <f t="shared" si="0"/>
        <v>9.0909090909090917</v>
      </c>
      <c r="AS35" s="10">
        <f t="shared" si="0"/>
        <v>54.545454545454547</v>
      </c>
      <c r="AT35" s="10">
        <f t="shared" si="0"/>
        <v>27.272727272727273</v>
      </c>
      <c r="AU35" s="10">
        <f t="shared" si="0"/>
        <v>9.0909090909090917</v>
      </c>
      <c r="AV35" s="10">
        <f t="shared" si="0"/>
        <v>40.909090909090907</v>
      </c>
      <c r="AW35" s="10">
        <f t="shared" si="0"/>
        <v>40.909090909090907</v>
      </c>
      <c r="AX35" s="10">
        <f t="shared" si="0"/>
        <v>13.636363636363637</v>
      </c>
      <c r="AY35" s="10">
        <f t="shared" si="0"/>
        <v>40.909090909090907</v>
      </c>
      <c r="AZ35" s="10">
        <f t="shared" si="0"/>
        <v>36.363636363636367</v>
      </c>
      <c r="BA35" s="10">
        <f t="shared" si="0"/>
        <v>13.636363636363637</v>
      </c>
      <c r="BB35" s="10">
        <f t="shared" si="0"/>
        <v>40.909090909090907</v>
      </c>
      <c r="BC35" s="10">
        <f t="shared" si="0"/>
        <v>36.363636363636367</v>
      </c>
      <c r="BD35" s="10">
        <f t="shared" si="0"/>
        <v>9.0909090909090917</v>
      </c>
      <c r="BE35" s="10">
        <f t="shared" si="0"/>
        <v>27.272727272727273</v>
      </c>
      <c r="BF35" s="10">
        <f t="shared" si="0"/>
        <v>54.545454545454547</v>
      </c>
      <c r="BG35" s="10">
        <f t="shared" si="0"/>
        <v>9.0909090909090917</v>
      </c>
      <c r="BH35" s="10">
        <f t="shared" si="0"/>
        <v>36.363636363636367</v>
      </c>
      <c r="BI35" s="10">
        <f t="shared" si="0"/>
        <v>45.454545454545453</v>
      </c>
      <c r="BJ35" s="10">
        <f t="shared" si="0"/>
        <v>4.5454545454545459</v>
      </c>
      <c r="BK35" s="10">
        <f t="shared" si="0"/>
        <v>45.454545454545453</v>
      </c>
      <c r="BL35" s="10">
        <f t="shared" si="0"/>
        <v>40.909090909090907</v>
      </c>
      <c r="BM35" s="10">
        <f t="shared" si="0"/>
        <v>0</v>
      </c>
      <c r="BN35" s="10">
        <f t="shared" si="0"/>
        <v>40.909090909090907</v>
      </c>
      <c r="BO35" s="10">
        <f t="shared" si="0"/>
        <v>50</v>
      </c>
      <c r="BP35" s="10">
        <f t="shared" si="0"/>
        <v>9.0909090909090917</v>
      </c>
      <c r="BQ35" s="10">
        <f t="shared" ref="BQ35:EB35" si="1">BR34/22%</f>
        <v>45.454545454545453</v>
      </c>
      <c r="BR35" s="10">
        <f t="shared" si="1"/>
        <v>31.818181818181817</v>
      </c>
      <c r="BS35" s="10">
        <f t="shared" si="1"/>
        <v>13.636363636363637</v>
      </c>
      <c r="BT35" s="10">
        <f t="shared" si="1"/>
        <v>50</v>
      </c>
      <c r="BU35" s="10">
        <f t="shared" si="1"/>
        <v>27.272727272727273</v>
      </c>
      <c r="BV35" s="10">
        <f t="shared" si="1"/>
        <v>9.0909090909090917</v>
      </c>
      <c r="BW35" s="10">
        <f t="shared" si="1"/>
        <v>54.545454545454547</v>
      </c>
      <c r="BX35" s="10">
        <f t="shared" si="1"/>
        <v>27.272727272727273</v>
      </c>
      <c r="BY35" s="10">
        <f t="shared" si="1"/>
        <v>9.0909090909090917</v>
      </c>
      <c r="BZ35" s="10">
        <f t="shared" si="1"/>
        <v>45.454545454545453</v>
      </c>
      <c r="CA35" s="10">
        <f t="shared" si="1"/>
        <v>36.363636363636367</v>
      </c>
      <c r="CB35" s="10">
        <f t="shared" si="1"/>
        <v>18.181818181818183</v>
      </c>
      <c r="CC35" s="10">
        <f t="shared" si="1"/>
        <v>45.454545454545453</v>
      </c>
      <c r="CD35" s="10">
        <f t="shared" si="1"/>
        <v>27.272727272727273</v>
      </c>
      <c r="CE35" s="10">
        <f t="shared" si="1"/>
        <v>9.0909090909090917</v>
      </c>
      <c r="CF35" s="10">
        <f t="shared" si="1"/>
        <v>50</v>
      </c>
      <c r="CG35" s="10">
        <f t="shared" si="1"/>
        <v>31.818181818181817</v>
      </c>
      <c r="CH35" s="10">
        <f t="shared" si="1"/>
        <v>9.0909090909090917</v>
      </c>
      <c r="CI35" s="10">
        <f t="shared" si="1"/>
        <v>45.454545454545453</v>
      </c>
      <c r="CJ35" s="10">
        <f t="shared" si="1"/>
        <v>36.363636363636367</v>
      </c>
      <c r="CK35" s="10">
        <f t="shared" si="1"/>
        <v>13.636363636363637</v>
      </c>
      <c r="CL35" s="10">
        <f t="shared" si="1"/>
        <v>40.909090909090907</v>
      </c>
      <c r="CM35" s="10">
        <f t="shared" si="1"/>
        <v>36.363636363636367</v>
      </c>
      <c r="CN35" s="10">
        <f t="shared" si="1"/>
        <v>18.181818181818183</v>
      </c>
      <c r="CO35" s="10">
        <f t="shared" si="1"/>
        <v>40.909090909090907</v>
      </c>
      <c r="CP35" s="10">
        <f t="shared" si="1"/>
        <v>31.818181818181817</v>
      </c>
      <c r="CQ35" s="10">
        <f t="shared" si="1"/>
        <v>13.636363636363637</v>
      </c>
      <c r="CR35" s="10">
        <f t="shared" si="1"/>
        <v>45.454545454545453</v>
      </c>
      <c r="CS35" s="10">
        <f t="shared" si="1"/>
        <v>31.818181818181817</v>
      </c>
      <c r="CT35" s="10">
        <f t="shared" si="1"/>
        <v>13.636363636363637</v>
      </c>
      <c r="CU35" s="10">
        <f t="shared" si="1"/>
        <v>40.909090909090907</v>
      </c>
      <c r="CV35" s="10">
        <f t="shared" si="1"/>
        <v>36.363636363636367</v>
      </c>
      <c r="CW35" s="10">
        <f t="shared" si="1"/>
        <v>13.636363636363637</v>
      </c>
      <c r="CX35" s="10">
        <f t="shared" si="1"/>
        <v>50</v>
      </c>
      <c r="CY35" s="10">
        <f t="shared" si="1"/>
        <v>27.272727272727273</v>
      </c>
      <c r="CZ35" s="10">
        <f t="shared" si="1"/>
        <v>13.636363636363637</v>
      </c>
      <c r="DA35" s="10">
        <f t="shared" si="1"/>
        <v>36.363636363636367</v>
      </c>
      <c r="DB35" s="10">
        <f t="shared" si="1"/>
        <v>40.909090909090907</v>
      </c>
      <c r="DC35" s="10">
        <f t="shared" si="1"/>
        <v>13.636363636363637</v>
      </c>
      <c r="DD35" s="10">
        <f t="shared" si="1"/>
        <v>40.909090909090907</v>
      </c>
      <c r="DE35" s="10">
        <f t="shared" si="1"/>
        <v>36.363636363636367</v>
      </c>
      <c r="DF35" s="10">
        <f t="shared" si="1"/>
        <v>13.636363636363637</v>
      </c>
      <c r="DG35" s="10">
        <f t="shared" si="1"/>
        <v>36.363636363636367</v>
      </c>
      <c r="DH35" s="10">
        <f t="shared" si="1"/>
        <v>36.363636363636367</v>
      </c>
      <c r="DI35" s="10">
        <f t="shared" si="1"/>
        <v>13.636363636363637</v>
      </c>
      <c r="DJ35" s="10">
        <f t="shared" si="1"/>
        <v>40.909090909090907</v>
      </c>
      <c r="DK35" s="10">
        <f t="shared" si="1"/>
        <v>36.363636363636367</v>
      </c>
      <c r="DL35" s="10">
        <f t="shared" si="1"/>
        <v>13.636363636363637</v>
      </c>
      <c r="DM35" s="10">
        <f t="shared" si="1"/>
        <v>54.545454545454547</v>
      </c>
      <c r="DN35" s="10">
        <f t="shared" si="1"/>
        <v>22.727272727272727</v>
      </c>
      <c r="DO35" s="10">
        <f t="shared" si="1"/>
        <v>13.636363636363637</v>
      </c>
      <c r="DP35" s="10">
        <f t="shared" si="1"/>
        <v>36.363636363636367</v>
      </c>
      <c r="DQ35" s="10">
        <f t="shared" si="1"/>
        <v>40.909090909090907</v>
      </c>
      <c r="DR35" s="10">
        <f t="shared" si="1"/>
        <v>22.727272727272727</v>
      </c>
      <c r="DS35" s="10">
        <f t="shared" si="1"/>
        <v>50</v>
      </c>
      <c r="DT35" s="10">
        <f t="shared" si="1"/>
        <v>18.181818181818183</v>
      </c>
      <c r="DU35" s="10">
        <f t="shared" si="1"/>
        <v>18.181818181818183</v>
      </c>
      <c r="DV35" s="10">
        <f t="shared" si="1"/>
        <v>50</v>
      </c>
      <c r="DW35" s="10">
        <f t="shared" si="1"/>
        <v>22.727272727272727</v>
      </c>
      <c r="DX35" s="10">
        <f t="shared" si="1"/>
        <v>9.0909090909090917</v>
      </c>
      <c r="DY35" s="10">
        <f t="shared" si="1"/>
        <v>40.909090909090907</v>
      </c>
      <c r="DZ35" s="10">
        <f t="shared" si="1"/>
        <v>40.909090909090907</v>
      </c>
      <c r="EA35" s="10">
        <f t="shared" si="1"/>
        <v>13.636363636363637</v>
      </c>
      <c r="EB35" s="10">
        <f t="shared" si="1"/>
        <v>50</v>
      </c>
      <c r="EC35" s="10">
        <f t="shared" ref="EC35:FJ35" si="2">ED34/22%</f>
        <v>27.272727272727273</v>
      </c>
      <c r="ED35" s="10">
        <f t="shared" si="2"/>
        <v>9.0909090909090917</v>
      </c>
      <c r="EE35" s="10">
        <f t="shared" si="2"/>
        <v>45.454545454545453</v>
      </c>
      <c r="EF35" s="10">
        <f t="shared" si="2"/>
        <v>36.363636363636367</v>
      </c>
      <c r="EG35" s="10">
        <f t="shared" si="2"/>
        <v>13.636363636363637</v>
      </c>
      <c r="EH35" s="10">
        <f t="shared" si="2"/>
        <v>50</v>
      </c>
      <c r="EI35" s="10">
        <f t="shared" si="2"/>
        <v>27.272727272727273</v>
      </c>
      <c r="EJ35" s="10">
        <f t="shared" si="2"/>
        <v>13.636363636363637</v>
      </c>
      <c r="EK35" s="10">
        <f t="shared" si="2"/>
        <v>45.454545454545453</v>
      </c>
      <c r="EL35" s="10">
        <f t="shared" si="2"/>
        <v>31.818181818181817</v>
      </c>
      <c r="EM35" s="10">
        <f t="shared" si="2"/>
        <v>9.0909090909090917</v>
      </c>
      <c r="EN35" s="10">
        <f t="shared" si="2"/>
        <v>45.454545454545453</v>
      </c>
      <c r="EO35" s="10">
        <f t="shared" si="2"/>
        <v>36.363636363636367</v>
      </c>
      <c r="EP35" s="10">
        <f t="shared" si="2"/>
        <v>9.0909090909090917</v>
      </c>
      <c r="EQ35" s="10">
        <f t="shared" si="2"/>
        <v>45.454545454545453</v>
      </c>
      <c r="ER35" s="10">
        <f t="shared" si="2"/>
        <v>36.363636363636367</v>
      </c>
      <c r="ES35" s="10">
        <f t="shared" si="2"/>
        <v>13.636363636363637</v>
      </c>
      <c r="ET35" s="10">
        <f t="shared" si="2"/>
        <v>54.545454545454547</v>
      </c>
      <c r="EU35" s="10">
        <f t="shared" si="2"/>
        <v>22.727272727272727</v>
      </c>
      <c r="EV35" s="10">
        <f t="shared" si="2"/>
        <v>13.636363636363637</v>
      </c>
      <c r="EW35" s="10">
        <f t="shared" si="2"/>
        <v>45.454545454545453</v>
      </c>
      <c r="EX35" s="10">
        <f t="shared" si="2"/>
        <v>31.818181818181817</v>
      </c>
      <c r="EY35" s="10">
        <f t="shared" si="2"/>
        <v>9.0909090909090917</v>
      </c>
      <c r="EZ35" s="10">
        <f t="shared" si="2"/>
        <v>54.545454545454547</v>
      </c>
      <c r="FA35" s="10">
        <f t="shared" si="2"/>
        <v>27.272727272727273</v>
      </c>
      <c r="FB35" s="10">
        <f t="shared" si="2"/>
        <v>13.636363636363637</v>
      </c>
      <c r="FC35" s="10">
        <f t="shared" si="2"/>
        <v>50</v>
      </c>
      <c r="FD35" s="10">
        <f t="shared" si="2"/>
        <v>27.272727272727273</v>
      </c>
      <c r="FE35" s="10">
        <f t="shared" si="2"/>
        <v>9.0909090909090917</v>
      </c>
      <c r="FF35" s="10">
        <f t="shared" si="2"/>
        <v>50</v>
      </c>
      <c r="FG35" s="10">
        <f t="shared" si="2"/>
        <v>31.818181818181817</v>
      </c>
      <c r="FH35" s="10">
        <f t="shared" si="2"/>
        <v>18.181818181818183</v>
      </c>
      <c r="FI35" s="10">
        <f t="shared" si="2"/>
        <v>45.454545454545453</v>
      </c>
      <c r="FJ35" s="10">
        <f t="shared" si="2"/>
        <v>27.272727272727273</v>
      </c>
      <c r="FK35" s="10">
        <f>FL36/22%</f>
        <v>0</v>
      </c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26.25" customHeight="1" x14ac:dyDescent="0.25"/>
    <row r="37" spans="1:254" ht="39" customHeight="1" x14ac:dyDescent="0.25">
      <c r="B37" t="s">
        <v>813</v>
      </c>
    </row>
    <row r="38" spans="1:254" x14ac:dyDescent="0.25">
      <c r="B38" t="s">
        <v>814</v>
      </c>
      <c r="C38" t="s">
        <v>827</v>
      </c>
      <c r="D38" s="34">
        <v>25.75</v>
      </c>
      <c r="E38" s="18">
        <v>6</v>
      </c>
    </row>
    <row r="39" spans="1:254" x14ac:dyDescent="0.25">
      <c r="B39" t="s">
        <v>815</v>
      </c>
      <c r="C39" t="s">
        <v>827</v>
      </c>
      <c r="D39" s="34">
        <v>35</v>
      </c>
      <c r="E39" s="18">
        <v>7</v>
      </c>
    </row>
    <row r="40" spans="1:254" x14ac:dyDescent="0.25">
      <c r="B40" t="s">
        <v>816</v>
      </c>
      <c r="C40" t="s">
        <v>827</v>
      </c>
      <c r="D40" s="34">
        <v>40</v>
      </c>
      <c r="E40" s="18">
        <v>9</v>
      </c>
    </row>
    <row r="41" spans="1:254" x14ac:dyDescent="0.25">
      <c r="D41" s="27">
        <v>99.9</v>
      </c>
      <c r="E41" s="27">
        <v>22</v>
      </c>
    </row>
    <row r="42" spans="1:254" x14ac:dyDescent="0.25">
      <c r="B42" t="s">
        <v>814</v>
      </c>
      <c r="C42" t="s">
        <v>828</v>
      </c>
      <c r="D42" s="34">
        <v>1162</v>
      </c>
      <c r="E42">
        <v>4</v>
      </c>
    </row>
    <row r="43" spans="1:254" x14ac:dyDescent="0.25">
      <c r="B43" t="s">
        <v>815</v>
      </c>
      <c r="C43" t="s">
        <v>828</v>
      </c>
      <c r="D43" s="34">
        <f>(S35+V35+Y35+AB35+AE35+AH35+AK35+AN35+AQ35+AT35+AW35+AZ35+BC35+BF35+BI35)/15</f>
        <v>34.848484848484851</v>
      </c>
      <c r="E43">
        <v>9</v>
      </c>
    </row>
    <row r="44" spans="1:254" x14ac:dyDescent="0.25">
      <c r="B44" t="s">
        <v>816</v>
      </c>
      <c r="C44" t="s">
        <v>828</v>
      </c>
      <c r="D44" s="34">
        <v>45.8</v>
      </c>
      <c r="E44">
        <v>11</v>
      </c>
    </row>
    <row r="45" spans="1:254" x14ac:dyDescent="0.25">
      <c r="D45" s="28">
        <v>9969</v>
      </c>
      <c r="E45" s="28">
        <v>22</v>
      </c>
    </row>
    <row r="46" spans="1:254" x14ac:dyDescent="0.25">
      <c r="B46" t="s">
        <v>814</v>
      </c>
      <c r="C46" t="s">
        <v>829</v>
      </c>
      <c r="D46" s="34">
        <v>9.08</v>
      </c>
      <c r="E46">
        <v>3</v>
      </c>
    </row>
    <row r="47" spans="1:254" x14ac:dyDescent="0.25">
      <c r="B47" t="s">
        <v>815</v>
      </c>
      <c r="C47" t="s">
        <v>829</v>
      </c>
      <c r="D47" s="34">
        <f>(BL35+BO35+BR35+BU35+BX35)/5</f>
        <v>35.454545454545453</v>
      </c>
      <c r="E47">
        <f>D47/100*22</f>
        <v>7.8</v>
      </c>
    </row>
    <row r="48" spans="1:254" x14ac:dyDescent="0.25">
      <c r="B48" t="s">
        <v>816</v>
      </c>
      <c r="C48" t="s">
        <v>829</v>
      </c>
      <c r="D48" s="34">
        <v>48.2</v>
      </c>
      <c r="E48">
        <v>10</v>
      </c>
    </row>
    <row r="49" spans="2:5" x14ac:dyDescent="0.25">
      <c r="D49" s="28">
        <f>SUM(D46:D48)</f>
        <v>92.734545454545454</v>
      </c>
      <c r="E49" s="28">
        <f>SUM(E46:E48)</f>
        <v>20.8</v>
      </c>
    </row>
    <row r="50" spans="2:5" x14ac:dyDescent="0.25">
      <c r="B50" t="s">
        <v>814</v>
      </c>
      <c r="C50" t="s">
        <v>830</v>
      </c>
      <c r="D50" s="34">
        <v>13.9</v>
      </c>
      <c r="E50">
        <f>D50/100*22</f>
        <v>3.0580000000000003</v>
      </c>
    </row>
    <row r="51" spans="2:5" x14ac:dyDescent="0.25">
      <c r="B51" t="s">
        <v>815</v>
      </c>
      <c r="C51" t="s">
        <v>830</v>
      </c>
      <c r="D51" s="34">
        <f>(CA35+CD35+CG35+CJ35+CM35+CP35+CS35+CV35+CY35+DB35+DE35+DH35+DK35+DN35+DQ35+DT35+DW35+DZ35+EC35+EF35+EI35+EL35+EO35+ER35+EU35)/25</f>
        <v>32.363636363636367</v>
      </c>
      <c r="E51">
        <v>9</v>
      </c>
    </row>
    <row r="52" spans="2:5" x14ac:dyDescent="0.25">
      <c r="B52" t="s">
        <v>816</v>
      </c>
      <c r="C52" t="s">
        <v>830</v>
      </c>
      <c r="D52" s="34">
        <v>46.7</v>
      </c>
      <c r="E52">
        <f>D52/100*22</f>
        <v>10.274000000000001</v>
      </c>
    </row>
    <row r="53" spans="2:5" x14ac:dyDescent="0.25">
      <c r="D53" s="28">
        <f>SUM(D50:D52)</f>
        <v>92.963636363636368</v>
      </c>
      <c r="E53" s="28">
        <f>SUM(E50:E52)</f>
        <v>22.332000000000001</v>
      </c>
    </row>
    <row r="54" spans="2:5" x14ac:dyDescent="0.25">
      <c r="B54" t="s">
        <v>814</v>
      </c>
      <c r="C54" t="s">
        <v>831</v>
      </c>
      <c r="D54" s="34">
        <v>16.100000000000001</v>
      </c>
      <c r="E54">
        <v>4</v>
      </c>
    </row>
    <row r="55" spans="2:5" x14ac:dyDescent="0.25">
      <c r="B55" t="s">
        <v>815</v>
      </c>
      <c r="C55" t="s">
        <v>831</v>
      </c>
      <c r="D55" s="34">
        <f>(EX35+FA35+FD35+FG35+FJ35)/5</f>
        <v>29.090909090909093</v>
      </c>
      <c r="E55">
        <v>8</v>
      </c>
    </row>
    <row r="56" spans="2:5" x14ac:dyDescent="0.25">
      <c r="B56" t="s">
        <v>816</v>
      </c>
      <c r="C56" t="s">
        <v>831</v>
      </c>
      <c r="D56" s="34">
        <v>48.8</v>
      </c>
      <c r="E56">
        <v>10</v>
      </c>
    </row>
    <row r="57" spans="2:5" x14ac:dyDescent="0.25">
      <c r="D57" s="28">
        <f>SUM(D54:D56)</f>
        <v>93.990909090909099</v>
      </c>
      <c r="E57" s="28">
        <v>22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4:B34"/>
    <mergeCell ref="A35:B35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1" workbookViewId="0">
      <selection activeCell="D43" sqref="D43:D4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52" t="s">
        <v>839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49" t="s">
        <v>0</v>
      </c>
      <c r="B4" s="49" t="s">
        <v>1</v>
      </c>
      <c r="C4" s="50" t="s">
        <v>57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40" t="s">
        <v>2</v>
      </c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51" t="s">
        <v>88</v>
      </c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8" t="s">
        <v>115</v>
      </c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59"/>
      <c r="EW4" s="59"/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  <c r="FL4" s="59"/>
      <c r="FM4" s="59"/>
      <c r="FN4" s="59"/>
      <c r="FO4" s="59"/>
      <c r="FP4" s="59"/>
      <c r="FQ4" s="59"/>
      <c r="FR4" s="59"/>
      <c r="FS4" s="59"/>
      <c r="FT4" s="59"/>
      <c r="FU4" s="59"/>
      <c r="FV4" s="59"/>
      <c r="FW4" s="59"/>
      <c r="FX4" s="59"/>
      <c r="FY4" s="59"/>
      <c r="FZ4" s="60"/>
      <c r="GA4" s="53" t="s">
        <v>138</v>
      </c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53"/>
      <c r="GN4" s="53"/>
      <c r="GO4" s="53"/>
      <c r="GP4" s="53"/>
      <c r="GQ4" s="53"/>
      <c r="GR4" s="53"/>
    </row>
    <row r="5" spans="1:254" ht="13.5" customHeight="1" x14ac:dyDescent="0.25">
      <c r="A5" s="49"/>
      <c r="B5" s="49"/>
      <c r="C5" s="43" t="s">
        <v>58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 t="s">
        <v>56</v>
      </c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 t="s">
        <v>3</v>
      </c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 t="s">
        <v>331</v>
      </c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 t="s">
        <v>332</v>
      </c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 t="s">
        <v>159</v>
      </c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39" t="s">
        <v>116</v>
      </c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 t="s">
        <v>174</v>
      </c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 t="s">
        <v>174</v>
      </c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 t="s">
        <v>117</v>
      </c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41" t="s">
        <v>139</v>
      </c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</row>
    <row r="6" spans="1:254" ht="15.75" hidden="1" x14ac:dyDescent="0.25">
      <c r="A6" s="49"/>
      <c r="B6" s="49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49"/>
      <c r="B7" s="49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49"/>
      <c r="B8" s="49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49"/>
      <c r="B9" s="49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49"/>
      <c r="B10" s="49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49"/>
      <c r="B11" s="49"/>
      <c r="C11" s="43" t="s">
        <v>436</v>
      </c>
      <c r="D11" s="43" t="s">
        <v>5</v>
      </c>
      <c r="E11" s="43" t="s">
        <v>6</v>
      </c>
      <c r="F11" s="43" t="s">
        <v>437</v>
      </c>
      <c r="G11" s="43" t="s">
        <v>7</v>
      </c>
      <c r="H11" s="43" t="s">
        <v>8</v>
      </c>
      <c r="I11" s="43" t="s">
        <v>493</v>
      </c>
      <c r="J11" s="43" t="s">
        <v>9</v>
      </c>
      <c r="K11" s="43" t="s">
        <v>10</v>
      </c>
      <c r="L11" s="43" t="s">
        <v>438</v>
      </c>
      <c r="M11" s="43" t="s">
        <v>9</v>
      </c>
      <c r="N11" s="43" t="s">
        <v>10</v>
      </c>
      <c r="O11" s="43" t="s">
        <v>439</v>
      </c>
      <c r="P11" s="43" t="s">
        <v>11</v>
      </c>
      <c r="Q11" s="43" t="s">
        <v>4</v>
      </c>
      <c r="R11" s="43" t="s">
        <v>440</v>
      </c>
      <c r="S11" s="43" t="s">
        <v>6</v>
      </c>
      <c r="T11" s="43" t="s">
        <v>12</v>
      </c>
      <c r="U11" s="43" t="s">
        <v>441</v>
      </c>
      <c r="V11" s="43"/>
      <c r="W11" s="43"/>
      <c r="X11" s="43" t="s">
        <v>442</v>
      </c>
      <c r="Y11" s="43"/>
      <c r="Z11" s="43"/>
      <c r="AA11" s="43" t="s">
        <v>494</v>
      </c>
      <c r="AB11" s="43"/>
      <c r="AC11" s="43"/>
      <c r="AD11" s="43" t="s">
        <v>443</v>
      </c>
      <c r="AE11" s="43"/>
      <c r="AF11" s="43"/>
      <c r="AG11" s="43" t="s">
        <v>444</v>
      </c>
      <c r="AH11" s="43"/>
      <c r="AI11" s="43"/>
      <c r="AJ11" s="43" t="s">
        <v>445</v>
      </c>
      <c r="AK11" s="43"/>
      <c r="AL11" s="43"/>
      <c r="AM11" s="41" t="s">
        <v>446</v>
      </c>
      <c r="AN11" s="41"/>
      <c r="AO11" s="41"/>
      <c r="AP11" s="43" t="s">
        <v>447</v>
      </c>
      <c r="AQ11" s="43"/>
      <c r="AR11" s="43"/>
      <c r="AS11" s="43" t="s">
        <v>448</v>
      </c>
      <c r="AT11" s="43"/>
      <c r="AU11" s="43"/>
      <c r="AV11" s="43" t="s">
        <v>449</v>
      </c>
      <c r="AW11" s="43"/>
      <c r="AX11" s="43"/>
      <c r="AY11" s="43" t="s">
        <v>450</v>
      </c>
      <c r="AZ11" s="43"/>
      <c r="BA11" s="43"/>
      <c r="BB11" s="43" t="s">
        <v>451</v>
      </c>
      <c r="BC11" s="43"/>
      <c r="BD11" s="43"/>
      <c r="BE11" s="41" t="s">
        <v>495</v>
      </c>
      <c r="BF11" s="41"/>
      <c r="BG11" s="41"/>
      <c r="BH11" s="41" t="s">
        <v>452</v>
      </c>
      <c r="BI11" s="41"/>
      <c r="BJ11" s="41"/>
      <c r="BK11" s="43" t="s">
        <v>453</v>
      </c>
      <c r="BL11" s="43"/>
      <c r="BM11" s="43"/>
      <c r="BN11" s="43" t="s">
        <v>454</v>
      </c>
      <c r="BO11" s="43"/>
      <c r="BP11" s="43"/>
      <c r="BQ11" s="41" t="s">
        <v>455</v>
      </c>
      <c r="BR11" s="41"/>
      <c r="BS11" s="41"/>
      <c r="BT11" s="43" t="s">
        <v>456</v>
      </c>
      <c r="BU11" s="43"/>
      <c r="BV11" s="43"/>
      <c r="BW11" s="41" t="s">
        <v>457</v>
      </c>
      <c r="BX11" s="41"/>
      <c r="BY11" s="41"/>
      <c r="BZ11" s="41" t="s">
        <v>458</v>
      </c>
      <c r="CA11" s="41"/>
      <c r="CB11" s="41"/>
      <c r="CC11" s="41" t="s">
        <v>496</v>
      </c>
      <c r="CD11" s="41"/>
      <c r="CE11" s="41"/>
      <c r="CF11" s="41" t="s">
        <v>459</v>
      </c>
      <c r="CG11" s="41"/>
      <c r="CH11" s="41"/>
      <c r="CI11" s="41" t="s">
        <v>460</v>
      </c>
      <c r="CJ11" s="41"/>
      <c r="CK11" s="41"/>
      <c r="CL11" s="41" t="s">
        <v>461</v>
      </c>
      <c r="CM11" s="41"/>
      <c r="CN11" s="41"/>
      <c r="CO11" s="41" t="s">
        <v>462</v>
      </c>
      <c r="CP11" s="41"/>
      <c r="CQ11" s="41"/>
      <c r="CR11" s="41" t="s">
        <v>463</v>
      </c>
      <c r="CS11" s="41"/>
      <c r="CT11" s="41"/>
      <c r="CU11" s="41" t="s">
        <v>497</v>
      </c>
      <c r="CV11" s="41"/>
      <c r="CW11" s="41"/>
      <c r="CX11" s="41" t="s">
        <v>464</v>
      </c>
      <c r="CY11" s="41"/>
      <c r="CZ11" s="41"/>
      <c r="DA11" s="41" t="s">
        <v>465</v>
      </c>
      <c r="DB11" s="41"/>
      <c r="DC11" s="41"/>
      <c r="DD11" s="41" t="s">
        <v>466</v>
      </c>
      <c r="DE11" s="41"/>
      <c r="DF11" s="41"/>
      <c r="DG11" s="41" t="s">
        <v>467</v>
      </c>
      <c r="DH11" s="41"/>
      <c r="DI11" s="41"/>
      <c r="DJ11" s="41" t="s">
        <v>468</v>
      </c>
      <c r="DK11" s="41"/>
      <c r="DL11" s="41"/>
      <c r="DM11" s="41" t="s">
        <v>469</v>
      </c>
      <c r="DN11" s="41"/>
      <c r="DO11" s="41"/>
      <c r="DP11" s="41" t="s">
        <v>470</v>
      </c>
      <c r="DQ11" s="41"/>
      <c r="DR11" s="41"/>
      <c r="DS11" s="41" t="s">
        <v>471</v>
      </c>
      <c r="DT11" s="41"/>
      <c r="DU11" s="41"/>
      <c r="DV11" s="41" t="s">
        <v>472</v>
      </c>
      <c r="DW11" s="41"/>
      <c r="DX11" s="41"/>
      <c r="DY11" s="41" t="s">
        <v>498</v>
      </c>
      <c r="DZ11" s="41"/>
      <c r="EA11" s="41"/>
      <c r="EB11" s="41" t="s">
        <v>473</v>
      </c>
      <c r="EC11" s="41"/>
      <c r="ED11" s="41"/>
      <c r="EE11" s="41" t="s">
        <v>474</v>
      </c>
      <c r="EF11" s="41"/>
      <c r="EG11" s="41"/>
      <c r="EH11" s="41" t="s">
        <v>475</v>
      </c>
      <c r="EI11" s="41"/>
      <c r="EJ11" s="41"/>
      <c r="EK11" s="41" t="s">
        <v>476</v>
      </c>
      <c r="EL11" s="41"/>
      <c r="EM11" s="41"/>
      <c r="EN11" s="41" t="s">
        <v>477</v>
      </c>
      <c r="EO11" s="41"/>
      <c r="EP11" s="41"/>
      <c r="EQ11" s="41" t="s">
        <v>478</v>
      </c>
      <c r="ER11" s="41"/>
      <c r="ES11" s="41"/>
      <c r="ET11" s="41" t="s">
        <v>479</v>
      </c>
      <c r="EU11" s="41"/>
      <c r="EV11" s="41"/>
      <c r="EW11" s="41" t="s">
        <v>480</v>
      </c>
      <c r="EX11" s="41"/>
      <c r="EY11" s="41"/>
      <c r="EZ11" s="41" t="s">
        <v>481</v>
      </c>
      <c r="FA11" s="41"/>
      <c r="FB11" s="41"/>
      <c r="FC11" s="41" t="s">
        <v>499</v>
      </c>
      <c r="FD11" s="41"/>
      <c r="FE11" s="41"/>
      <c r="FF11" s="41" t="s">
        <v>482</v>
      </c>
      <c r="FG11" s="41"/>
      <c r="FH11" s="41"/>
      <c r="FI11" s="41" t="s">
        <v>483</v>
      </c>
      <c r="FJ11" s="41"/>
      <c r="FK11" s="41"/>
      <c r="FL11" s="41" t="s">
        <v>484</v>
      </c>
      <c r="FM11" s="41"/>
      <c r="FN11" s="41"/>
      <c r="FO11" s="41" t="s">
        <v>485</v>
      </c>
      <c r="FP11" s="41"/>
      <c r="FQ11" s="41"/>
      <c r="FR11" s="41" t="s">
        <v>486</v>
      </c>
      <c r="FS11" s="41"/>
      <c r="FT11" s="41"/>
      <c r="FU11" s="41" t="s">
        <v>487</v>
      </c>
      <c r="FV11" s="41"/>
      <c r="FW11" s="41"/>
      <c r="FX11" s="41" t="s">
        <v>500</v>
      </c>
      <c r="FY11" s="41"/>
      <c r="FZ11" s="41"/>
      <c r="GA11" s="41" t="s">
        <v>488</v>
      </c>
      <c r="GB11" s="41"/>
      <c r="GC11" s="41"/>
      <c r="GD11" s="41" t="s">
        <v>489</v>
      </c>
      <c r="GE11" s="41"/>
      <c r="GF11" s="41"/>
      <c r="GG11" s="41" t="s">
        <v>501</v>
      </c>
      <c r="GH11" s="41"/>
      <c r="GI11" s="41"/>
      <c r="GJ11" s="41" t="s">
        <v>490</v>
      </c>
      <c r="GK11" s="41"/>
      <c r="GL11" s="41"/>
      <c r="GM11" s="41" t="s">
        <v>491</v>
      </c>
      <c r="GN11" s="41"/>
      <c r="GO11" s="41"/>
      <c r="GP11" s="41" t="s">
        <v>492</v>
      </c>
      <c r="GQ11" s="41"/>
      <c r="GR11" s="41"/>
    </row>
    <row r="12" spans="1:254" ht="85.5" customHeight="1" x14ac:dyDescent="0.25">
      <c r="A12" s="49"/>
      <c r="B12" s="49"/>
      <c r="C12" s="48" t="s">
        <v>1055</v>
      </c>
      <c r="D12" s="48"/>
      <c r="E12" s="48"/>
      <c r="F12" s="48" t="s">
        <v>1058</v>
      </c>
      <c r="G12" s="48"/>
      <c r="H12" s="48"/>
      <c r="I12" s="48" t="s">
        <v>1061</v>
      </c>
      <c r="J12" s="48"/>
      <c r="K12" s="48"/>
      <c r="L12" s="48" t="s">
        <v>538</v>
      </c>
      <c r="M12" s="48"/>
      <c r="N12" s="48"/>
      <c r="O12" s="48" t="s">
        <v>1064</v>
      </c>
      <c r="P12" s="48"/>
      <c r="Q12" s="48"/>
      <c r="R12" s="48" t="s">
        <v>1067</v>
      </c>
      <c r="S12" s="48"/>
      <c r="T12" s="48"/>
      <c r="U12" s="48" t="s">
        <v>1071</v>
      </c>
      <c r="V12" s="48"/>
      <c r="W12" s="48"/>
      <c r="X12" s="48" t="s">
        <v>539</v>
      </c>
      <c r="Y12" s="48"/>
      <c r="Z12" s="48"/>
      <c r="AA12" s="48" t="s">
        <v>540</v>
      </c>
      <c r="AB12" s="48"/>
      <c r="AC12" s="48"/>
      <c r="AD12" s="48" t="s">
        <v>541</v>
      </c>
      <c r="AE12" s="48"/>
      <c r="AF12" s="48"/>
      <c r="AG12" s="48" t="s">
        <v>1076</v>
      </c>
      <c r="AH12" s="48"/>
      <c r="AI12" s="48"/>
      <c r="AJ12" s="48" t="s">
        <v>542</v>
      </c>
      <c r="AK12" s="48"/>
      <c r="AL12" s="48"/>
      <c r="AM12" s="48" t="s">
        <v>543</v>
      </c>
      <c r="AN12" s="48"/>
      <c r="AO12" s="48"/>
      <c r="AP12" s="48" t="s">
        <v>544</v>
      </c>
      <c r="AQ12" s="48"/>
      <c r="AR12" s="48"/>
      <c r="AS12" s="48" t="s">
        <v>1079</v>
      </c>
      <c r="AT12" s="48"/>
      <c r="AU12" s="48"/>
      <c r="AV12" s="48" t="s">
        <v>1329</v>
      </c>
      <c r="AW12" s="48"/>
      <c r="AX12" s="48"/>
      <c r="AY12" s="48" t="s">
        <v>545</v>
      </c>
      <c r="AZ12" s="48"/>
      <c r="BA12" s="48"/>
      <c r="BB12" s="48" t="s">
        <v>529</v>
      </c>
      <c r="BC12" s="48"/>
      <c r="BD12" s="48"/>
      <c r="BE12" s="48" t="s">
        <v>546</v>
      </c>
      <c r="BF12" s="48"/>
      <c r="BG12" s="48"/>
      <c r="BH12" s="48" t="s">
        <v>1085</v>
      </c>
      <c r="BI12" s="48"/>
      <c r="BJ12" s="48"/>
      <c r="BK12" s="48" t="s">
        <v>547</v>
      </c>
      <c r="BL12" s="48"/>
      <c r="BM12" s="48"/>
      <c r="BN12" s="48" t="s">
        <v>548</v>
      </c>
      <c r="BO12" s="48"/>
      <c r="BP12" s="48"/>
      <c r="BQ12" s="48" t="s">
        <v>549</v>
      </c>
      <c r="BR12" s="48"/>
      <c r="BS12" s="48"/>
      <c r="BT12" s="48" t="s">
        <v>550</v>
      </c>
      <c r="BU12" s="48"/>
      <c r="BV12" s="48"/>
      <c r="BW12" s="48" t="s">
        <v>1092</v>
      </c>
      <c r="BX12" s="48"/>
      <c r="BY12" s="48"/>
      <c r="BZ12" s="48" t="s">
        <v>557</v>
      </c>
      <c r="CA12" s="48"/>
      <c r="CB12" s="48"/>
      <c r="CC12" s="48" t="s">
        <v>1096</v>
      </c>
      <c r="CD12" s="48"/>
      <c r="CE12" s="48"/>
      <c r="CF12" s="48" t="s">
        <v>558</v>
      </c>
      <c r="CG12" s="48"/>
      <c r="CH12" s="48"/>
      <c r="CI12" s="48" t="s">
        <v>559</v>
      </c>
      <c r="CJ12" s="48"/>
      <c r="CK12" s="48"/>
      <c r="CL12" s="48" t="s">
        <v>560</v>
      </c>
      <c r="CM12" s="48"/>
      <c r="CN12" s="48"/>
      <c r="CO12" s="48" t="s">
        <v>603</v>
      </c>
      <c r="CP12" s="48"/>
      <c r="CQ12" s="48"/>
      <c r="CR12" s="48" t="s">
        <v>600</v>
      </c>
      <c r="CS12" s="48"/>
      <c r="CT12" s="48"/>
      <c r="CU12" s="48" t="s">
        <v>604</v>
      </c>
      <c r="CV12" s="48"/>
      <c r="CW12" s="48"/>
      <c r="CX12" s="48" t="s">
        <v>601</v>
      </c>
      <c r="CY12" s="48"/>
      <c r="CZ12" s="48"/>
      <c r="DA12" s="48" t="s">
        <v>602</v>
      </c>
      <c r="DB12" s="48"/>
      <c r="DC12" s="48"/>
      <c r="DD12" s="48" t="s">
        <v>1108</v>
      </c>
      <c r="DE12" s="48"/>
      <c r="DF12" s="48"/>
      <c r="DG12" s="48" t="s">
        <v>1111</v>
      </c>
      <c r="DH12" s="48"/>
      <c r="DI12" s="48"/>
      <c r="DJ12" s="48" t="s">
        <v>605</v>
      </c>
      <c r="DK12" s="48"/>
      <c r="DL12" s="48"/>
      <c r="DM12" s="48" t="s">
        <v>1115</v>
      </c>
      <c r="DN12" s="48"/>
      <c r="DO12" s="48"/>
      <c r="DP12" s="48" t="s">
        <v>606</v>
      </c>
      <c r="DQ12" s="48"/>
      <c r="DR12" s="48"/>
      <c r="DS12" s="48" t="s">
        <v>607</v>
      </c>
      <c r="DT12" s="48"/>
      <c r="DU12" s="48"/>
      <c r="DV12" s="48" t="s">
        <v>1123</v>
      </c>
      <c r="DW12" s="48"/>
      <c r="DX12" s="48"/>
      <c r="DY12" s="48" t="s">
        <v>608</v>
      </c>
      <c r="DZ12" s="48"/>
      <c r="EA12" s="48"/>
      <c r="EB12" s="48" t="s">
        <v>609</v>
      </c>
      <c r="EC12" s="48"/>
      <c r="ED12" s="48"/>
      <c r="EE12" s="48" t="s">
        <v>610</v>
      </c>
      <c r="EF12" s="48"/>
      <c r="EG12" s="48"/>
      <c r="EH12" s="48" t="s">
        <v>611</v>
      </c>
      <c r="EI12" s="48"/>
      <c r="EJ12" s="48"/>
      <c r="EK12" s="62" t="s">
        <v>612</v>
      </c>
      <c r="EL12" s="62"/>
      <c r="EM12" s="62"/>
      <c r="EN12" s="48" t="s">
        <v>1134</v>
      </c>
      <c r="EO12" s="48"/>
      <c r="EP12" s="48"/>
      <c r="EQ12" s="48" t="s">
        <v>613</v>
      </c>
      <c r="ER12" s="48"/>
      <c r="ES12" s="48"/>
      <c r="ET12" s="48" t="s">
        <v>614</v>
      </c>
      <c r="EU12" s="48"/>
      <c r="EV12" s="48"/>
      <c r="EW12" s="48" t="s">
        <v>1140</v>
      </c>
      <c r="EX12" s="48"/>
      <c r="EY12" s="48"/>
      <c r="EZ12" s="48" t="s">
        <v>616</v>
      </c>
      <c r="FA12" s="48"/>
      <c r="FB12" s="48"/>
      <c r="FC12" s="48" t="s">
        <v>617</v>
      </c>
      <c r="FD12" s="48"/>
      <c r="FE12" s="48"/>
      <c r="FF12" s="48" t="s">
        <v>615</v>
      </c>
      <c r="FG12" s="48"/>
      <c r="FH12" s="48"/>
      <c r="FI12" s="48" t="s">
        <v>1145</v>
      </c>
      <c r="FJ12" s="48"/>
      <c r="FK12" s="48"/>
      <c r="FL12" s="48" t="s">
        <v>618</v>
      </c>
      <c r="FM12" s="48"/>
      <c r="FN12" s="48"/>
      <c r="FO12" s="48" t="s">
        <v>1149</v>
      </c>
      <c r="FP12" s="48"/>
      <c r="FQ12" s="48"/>
      <c r="FR12" s="48" t="s">
        <v>620</v>
      </c>
      <c r="FS12" s="48"/>
      <c r="FT12" s="48"/>
      <c r="FU12" s="62" t="s">
        <v>1332</v>
      </c>
      <c r="FV12" s="62"/>
      <c r="FW12" s="62"/>
      <c r="FX12" s="48" t="s">
        <v>1333</v>
      </c>
      <c r="FY12" s="48"/>
      <c r="FZ12" s="48"/>
      <c r="GA12" s="48" t="s">
        <v>624</v>
      </c>
      <c r="GB12" s="48"/>
      <c r="GC12" s="48"/>
      <c r="GD12" s="48" t="s">
        <v>1155</v>
      </c>
      <c r="GE12" s="48"/>
      <c r="GF12" s="48"/>
      <c r="GG12" s="48" t="s">
        <v>627</v>
      </c>
      <c r="GH12" s="48"/>
      <c r="GI12" s="48"/>
      <c r="GJ12" s="48" t="s">
        <v>1161</v>
      </c>
      <c r="GK12" s="48"/>
      <c r="GL12" s="48"/>
      <c r="GM12" s="48" t="s">
        <v>1165</v>
      </c>
      <c r="GN12" s="48"/>
      <c r="GO12" s="48"/>
      <c r="GP12" s="48" t="s">
        <v>1334</v>
      </c>
      <c r="GQ12" s="48"/>
      <c r="GR12" s="48"/>
    </row>
    <row r="13" spans="1:254" ht="180" x14ac:dyDescent="0.25">
      <c r="A13" s="49"/>
      <c r="B13" s="49"/>
      <c r="C13" s="21" t="s">
        <v>1056</v>
      </c>
      <c r="D13" s="21" t="s">
        <v>1057</v>
      </c>
      <c r="E13" s="21" t="s">
        <v>32</v>
      </c>
      <c r="F13" s="21" t="s">
        <v>502</v>
      </c>
      <c r="G13" s="21" t="s">
        <v>1059</v>
      </c>
      <c r="H13" s="21" t="s">
        <v>1060</v>
      </c>
      <c r="I13" s="21" t="s">
        <v>333</v>
      </c>
      <c r="J13" s="21" t="s">
        <v>1062</v>
      </c>
      <c r="K13" s="21" t="s">
        <v>1063</v>
      </c>
      <c r="L13" s="21" t="s">
        <v>503</v>
      </c>
      <c r="M13" s="21" t="s">
        <v>504</v>
      </c>
      <c r="N13" s="21" t="s">
        <v>505</v>
      </c>
      <c r="O13" s="21" t="s">
        <v>1065</v>
      </c>
      <c r="P13" s="21" t="s">
        <v>1065</v>
      </c>
      <c r="Q13" s="21" t="s">
        <v>1066</v>
      </c>
      <c r="R13" s="21" t="s">
        <v>1068</v>
      </c>
      <c r="S13" s="21" t="s">
        <v>1069</v>
      </c>
      <c r="T13" s="21" t="s">
        <v>1070</v>
      </c>
      <c r="U13" s="21" t="s">
        <v>1072</v>
      </c>
      <c r="V13" s="21" t="s">
        <v>1073</v>
      </c>
      <c r="W13" s="21" t="s">
        <v>1074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1075</v>
      </c>
      <c r="AG13" s="21" t="s">
        <v>515</v>
      </c>
      <c r="AH13" s="21" t="s">
        <v>516</v>
      </c>
      <c r="AI13" s="21" t="s">
        <v>1077</v>
      </c>
      <c r="AJ13" s="21" t="s">
        <v>216</v>
      </c>
      <c r="AK13" s="21" t="s">
        <v>1078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1080</v>
      </c>
      <c r="AT13" s="21" t="s">
        <v>1081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1082</v>
      </c>
      <c r="BA13" s="21" t="s">
        <v>193</v>
      </c>
      <c r="BB13" s="21" t="s">
        <v>1083</v>
      </c>
      <c r="BC13" s="21" t="s">
        <v>530</v>
      </c>
      <c r="BD13" s="21" t="s">
        <v>1084</v>
      </c>
      <c r="BE13" s="21" t="s">
        <v>84</v>
      </c>
      <c r="BF13" s="21" t="s">
        <v>531</v>
      </c>
      <c r="BG13" s="21" t="s">
        <v>205</v>
      </c>
      <c r="BH13" s="21" t="s">
        <v>1086</v>
      </c>
      <c r="BI13" s="21" t="s">
        <v>1087</v>
      </c>
      <c r="BJ13" s="21" t="s">
        <v>1088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1089</v>
      </c>
      <c r="BQ13" s="21" t="s">
        <v>69</v>
      </c>
      <c r="BR13" s="21" t="s">
        <v>1090</v>
      </c>
      <c r="BS13" s="21" t="s">
        <v>1091</v>
      </c>
      <c r="BT13" s="21" t="s">
        <v>535</v>
      </c>
      <c r="BU13" s="21" t="s">
        <v>536</v>
      </c>
      <c r="BV13" s="21" t="s">
        <v>537</v>
      </c>
      <c r="BW13" s="21" t="s">
        <v>1093</v>
      </c>
      <c r="BX13" s="21" t="s">
        <v>1094</v>
      </c>
      <c r="BY13" s="21" t="s">
        <v>1095</v>
      </c>
      <c r="BZ13" s="21" t="s">
        <v>220</v>
      </c>
      <c r="CA13" s="21" t="s">
        <v>221</v>
      </c>
      <c r="CB13" s="21" t="s">
        <v>551</v>
      </c>
      <c r="CC13" s="21" t="s">
        <v>1097</v>
      </c>
      <c r="CD13" s="21" t="s">
        <v>1098</v>
      </c>
      <c r="CE13" s="21" t="s">
        <v>1099</v>
      </c>
      <c r="CF13" s="21" t="s">
        <v>1100</v>
      </c>
      <c r="CG13" s="21" t="s">
        <v>1101</v>
      </c>
      <c r="CH13" s="21" t="s">
        <v>1102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1103</v>
      </c>
      <c r="CO13" s="21" t="s">
        <v>1104</v>
      </c>
      <c r="CP13" s="21" t="s">
        <v>1105</v>
      </c>
      <c r="CQ13" s="21" t="s">
        <v>1106</v>
      </c>
      <c r="CR13" s="21" t="s">
        <v>233</v>
      </c>
      <c r="CS13" s="21" t="s">
        <v>1107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1109</v>
      </c>
      <c r="DF13" s="21" t="s">
        <v>1110</v>
      </c>
      <c r="DG13" s="21" t="s">
        <v>574</v>
      </c>
      <c r="DH13" s="21" t="s">
        <v>575</v>
      </c>
      <c r="DI13" s="21" t="s">
        <v>1112</v>
      </c>
      <c r="DJ13" s="21" t="s">
        <v>1113</v>
      </c>
      <c r="DK13" s="21" t="s">
        <v>571</v>
      </c>
      <c r="DL13" s="21" t="s">
        <v>1114</v>
      </c>
      <c r="DM13" s="21" t="s">
        <v>572</v>
      </c>
      <c r="DN13" s="21" t="s">
        <v>1116</v>
      </c>
      <c r="DO13" s="21" t="s">
        <v>1117</v>
      </c>
      <c r="DP13" s="21" t="s">
        <v>573</v>
      </c>
      <c r="DQ13" s="21" t="s">
        <v>1118</v>
      </c>
      <c r="DR13" s="21" t="s">
        <v>1119</v>
      </c>
      <c r="DS13" s="21" t="s">
        <v>1120</v>
      </c>
      <c r="DT13" s="21" t="s">
        <v>1121</v>
      </c>
      <c r="DU13" s="21" t="s">
        <v>1122</v>
      </c>
      <c r="DV13" s="21" t="s">
        <v>1124</v>
      </c>
      <c r="DW13" s="21" t="s">
        <v>1125</v>
      </c>
      <c r="DX13" s="21" t="s">
        <v>1330</v>
      </c>
      <c r="DY13" s="21" t="s">
        <v>1126</v>
      </c>
      <c r="DZ13" s="21" t="s">
        <v>1331</v>
      </c>
      <c r="EA13" s="21" t="s">
        <v>1127</v>
      </c>
      <c r="EB13" s="21" t="s">
        <v>577</v>
      </c>
      <c r="EC13" s="21" t="s">
        <v>578</v>
      </c>
      <c r="ED13" s="21" t="s">
        <v>1128</v>
      </c>
      <c r="EE13" s="21" t="s">
        <v>405</v>
      </c>
      <c r="EF13" s="21" t="s">
        <v>579</v>
      </c>
      <c r="EG13" s="21" t="s">
        <v>1129</v>
      </c>
      <c r="EH13" s="21" t="s">
        <v>580</v>
      </c>
      <c r="EI13" s="21" t="s">
        <v>581</v>
      </c>
      <c r="EJ13" s="21" t="s">
        <v>1130</v>
      </c>
      <c r="EK13" s="21" t="s">
        <v>1131</v>
      </c>
      <c r="EL13" s="21" t="s">
        <v>1132</v>
      </c>
      <c r="EM13" s="21" t="s">
        <v>1133</v>
      </c>
      <c r="EN13" s="21" t="s">
        <v>582</v>
      </c>
      <c r="EO13" s="21" t="s">
        <v>583</v>
      </c>
      <c r="EP13" s="21" t="s">
        <v>1135</v>
      </c>
      <c r="EQ13" s="21" t="s">
        <v>584</v>
      </c>
      <c r="ER13" s="21" t="s">
        <v>585</v>
      </c>
      <c r="ES13" s="21" t="s">
        <v>1136</v>
      </c>
      <c r="ET13" s="21" t="s">
        <v>1137</v>
      </c>
      <c r="EU13" s="21" t="s">
        <v>1138</v>
      </c>
      <c r="EV13" s="21" t="s">
        <v>1139</v>
      </c>
      <c r="EW13" s="21" t="s">
        <v>1141</v>
      </c>
      <c r="EX13" s="21" t="s">
        <v>1142</v>
      </c>
      <c r="EY13" s="21" t="s">
        <v>1143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1144</v>
      </c>
      <c r="FF13" s="21" t="s">
        <v>586</v>
      </c>
      <c r="FG13" s="21" t="s">
        <v>587</v>
      </c>
      <c r="FH13" s="21" t="s">
        <v>588</v>
      </c>
      <c r="FI13" s="21" t="s">
        <v>1146</v>
      </c>
      <c r="FJ13" s="21" t="s">
        <v>1147</v>
      </c>
      <c r="FK13" s="21" t="s">
        <v>1148</v>
      </c>
      <c r="FL13" s="21" t="s">
        <v>591</v>
      </c>
      <c r="FM13" s="21" t="s">
        <v>592</v>
      </c>
      <c r="FN13" s="21" t="s">
        <v>593</v>
      </c>
      <c r="FO13" s="21" t="s">
        <v>1150</v>
      </c>
      <c r="FP13" s="21" t="s">
        <v>1151</v>
      </c>
      <c r="FQ13" s="21" t="s">
        <v>1152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1153</v>
      </c>
      <c r="FZ13" s="21" t="s">
        <v>1154</v>
      </c>
      <c r="GA13" s="21" t="s">
        <v>621</v>
      </c>
      <c r="GB13" s="21" t="s">
        <v>622</v>
      </c>
      <c r="GC13" s="21" t="s">
        <v>623</v>
      </c>
      <c r="GD13" s="21" t="s">
        <v>1156</v>
      </c>
      <c r="GE13" s="21" t="s">
        <v>1157</v>
      </c>
      <c r="GF13" s="21" t="s">
        <v>1158</v>
      </c>
      <c r="GG13" s="21" t="s">
        <v>628</v>
      </c>
      <c r="GH13" s="21" t="s">
        <v>1159</v>
      </c>
      <c r="GI13" s="21" t="s">
        <v>1160</v>
      </c>
      <c r="GJ13" s="21" t="s">
        <v>1162</v>
      </c>
      <c r="GK13" s="21" t="s">
        <v>1163</v>
      </c>
      <c r="GL13" s="21" t="s">
        <v>1164</v>
      </c>
      <c r="GM13" s="21" t="s">
        <v>629</v>
      </c>
      <c r="GN13" s="21" t="s">
        <v>630</v>
      </c>
      <c r="GO13" s="21" t="s">
        <v>631</v>
      </c>
      <c r="GP13" s="21" t="s">
        <v>1166</v>
      </c>
      <c r="GQ13" s="21" t="s">
        <v>1167</v>
      </c>
      <c r="GR13" s="21" t="s">
        <v>1168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4" t="s">
        <v>278</v>
      </c>
      <c r="B39" s="4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46" t="s">
        <v>844</v>
      </c>
      <c r="B40" s="47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832</v>
      </c>
      <c r="D43" s="34">
        <f>(C40+F40+I40+L40+O40+R40)/6</f>
        <v>0</v>
      </c>
      <c r="E43">
        <f>D43/100*25</f>
        <v>0</v>
      </c>
    </row>
    <row r="44" spans="1:254" x14ac:dyDescent="0.25">
      <c r="B44" t="s">
        <v>815</v>
      </c>
      <c r="C44" t="s">
        <v>832</v>
      </c>
      <c r="D44" s="34">
        <f>(D40+G40+J40+M40+P40+S40)/6</f>
        <v>0</v>
      </c>
      <c r="E44">
        <f t="shared" ref="E44:E45" si="12">D44/100*25</f>
        <v>0</v>
      </c>
    </row>
    <row r="45" spans="1:254" x14ac:dyDescent="0.25">
      <c r="B45" t="s">
        <v>816</v>
      </c>
      <c r="C45" t="s">
        <v>832</v>
      </c>
      <c r="D45" s="34">
        <f>(E40+H40+K40+N40+Q40+T40)/6</f>
        <v>0</v>
      </c>
      <c r="E45">
        <f t="shared" si="12"/>
        <v>0</v>
      </c>
    </row>
    <row r="46" spans="1:254" x14ac:dyDescent="0.25">
      <c r="D46" s="28">
        <f>SUM(D43:D45)</f>
        <v>0</v>
      </c>
      <c r="E46" s="28">
        <f>SUM(E43:E45)</f>
        <v>0</v>
      </c>
    </row>
    <row r="47" spans="1:254" x14ac:dyDescent="0.25">
      <c r="B47" t="s">
        <v>814</v>
      </c>
      <c r="C47" t="s">
        <v>833</v>
      </c>
      <c r="D47" s="34">
        <f>(U40+X40+AA40+AD40+AG40+AJ40+AM40+AP40+AS40+AV40+AY40+BB40+BE40+BH40+BK40+BN40+BQ40+BT40)/18</f>
        <v>0</v>
      </c>
      <c r="E47">
        <f>D47/100*25</f>
        <v>0</v>
      </c>
    </row>
    <row r="48" spans="1:254" x14ac:dyDescent="0.25">
      <c r="B48" t="s">
        <v>815</v>
      </c>
      <c r="C48" t="s">
        <v>833</v>
      </c>
      <c r="D48" s="34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25">
      <c r="B49" t="s">
        <v>816</v>
      </c>
      <c r="C49" t="s">
        <v>833</v>
      </c>
      <c r="D49" s="34">
        <f>(W40+Z40+AC40+AF40+AI40+AL40+AO40+AR40+AU40+AX40+BA40+BD40+BG40+BJ40+BM40+BP40+BS40+BV40)/18</f>
        <v>0</v>
      </c>
      <c r="E49">
        <f t="shared" si="13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834</v>
      </c>
      <c r="D51" s="34">
        <f>(BW40+BZ40+CC40+CF40+CI40+CL40)/6</f>
        <v>0</v>
      </c>
      <c r="E51" s="18">
        <f>D51/100*25</f>
        <v>0</v>
      </c>
    </row>
    <row r="52" spans="2:5" x14ac:dyDescent="0.25">
      <c r="B52" t="s">
        <v>815</v>
      </c>
      <c r="C52" t="s">
        <v>834</v>
      </c>
      <c r="D52" s="34">
        <f>(BX40+CA40+CD40+CG40+CJ40+CM40)/6</f>
        <v>0</v>
      </c>
      <c r="E52" s="18">
        <f t="shared" ref="E52:E53" si="14">D52/100*25</f>
        <v>0</v>
      </c>
    </row>
    <row r="53" spans="2:5" x14ac:dyDescent="0.25">
      <c r="B53" t="s">
        <v>816</v>
      </c>
      <c r="C53" t="s">
        <v>834</v>
      </c>
      <c r="D53" s="34">
        <f>(BY40+CB40+CE40+CH40+CK40+CN40)/6</f>
        <v>0</v>
      </c>
      <c r="E53" s="18">
        <f t="shared" si="14"/>
        <v>0</v>
      </c>
    </row>
    <row r="54" spans="2:5" x14ac:dyDescent="0.25">
      <c r="D54" s="27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835</v>
      </c>
      <c r="D55" s="34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25">
      <c r="B56" t="s">
        <v>815</v>
      </c>
      <c r="C56" t="s">
        <v>835</v>
      </c>
      <c r="D56" s="34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25">
      <c r="B57" t="s">
        <v>816</v>
      </c>
      <c r="C57" t="s">
        <v>835</v>
      </c>
      <c r="D57" s="34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836</v>
      </c>
      <c r="D59" s="34">
        <f>(GA40+GD40+GG40+GJ40+GM40+GP40)/6</f>
        <v>0</v>
      </c>
      <c r="E59">
        <f>D59/100*25</f>
        <v>0</v>
      </c>
    </row>
    <row r="60" spans="2:5" x14ac:dyDescent="0.25">
      <c r="B60" t="s">
        <v>815</v>
      </c>
      <c r="C60" t="s">
        <v>836</v>
      </c>
      <c r="D60" s="34">
        <f>(GB40+GE40+GH40+GK40+GN40+GQ40)/6</f>
        <v>0</v>
      </c>
      <c r="E60">
        <f t="shared" ref="E60:E61" si="16">D60/100*25</f>
        <v>0</v>
      </c>
    </row>
    <row r="61" spans="2:5" x14ac:dyDescent="0.25">
      <c r="B61" t="s">
        <v>816</v>
      </c>
      <c r="C61" t="s">
        <v>836</v>
      </c>
      <c r="D61" s="34">
        <f>(GC40+GF40+GI40+GL40+GO40+GR40)/6</f>
        <v>0</v>
      </c>
      <c r="E61">
        <f t="shared" si="16"/>
        <v>0</v>
      </c>
    </row>
    <row r="62" spans="2:5" x14ac:dyDescent="0.25">
      <c r="D62" s="27">
        <f>SUM(D59:D61)</f>
        <v>0</v>
      </c>
      <c r="E62" s="28">
        <f>SUM(E59:E61)</f>
        <v>0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workbookViewId="0">
      <selection activeCell="H47" sqref="H47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840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49" t="s">
        <v>0</v>
      </c>
      <c r="B4" s="49" t="s">
        <v>1</v>
      </c>
      <c r="C4" s="50" t="s">
        <v>57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5" t="s">
        <v>2</v>
      </c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7"/>
      <c r="DD4" s="51" t="s">
        <v>88</v>
      </c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66" t="s">
        <v>115</v>
      </c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8"/>
      <c r="HZ4" s="53" t="s">
        <v>138</v>
      </c>
      <c r="IA4" s="53"/>
      <c r="IB4" s="53"/>
      <c r="IC4" s="53"/>
      <c r="ID4" s="53"/>
      <c r="IE4" s="53"/>
      <c r="IF4" s="53"/>
      <c r="IG4" s="53"/>
      <c r="IH4" s="53"/>
      <c r="II4" s="53"/>
      <c r="IJ4" s="53"/>
      <c r="IK4" s="53"/>
      <c r="IL4" s="53"/>
      <c r="IM4" s="53"/>
      <c r="IN4" s="53"/>
      <c r="IO4" s="53"/>
      <c r="IP4" s="53"/>
      <c r="IQ4" s="53"/>
      <c r="IR4" s="53"/>
      <c r="IS4" s="53"/>
      <c r="IT4" s="53"/>
    </row>
    <row r="5" spans="1:692" ht="15" customHeight="1" x14ac:dyDescent="0.25">
      <c r="A5" s="49"/>
      <c r="B5" s="49"/>
      <c r="C5" s="43" t="s">
        <v>58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 t="s">
        <v>56</v>
      </c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 t="s">
        <v>3</v>
      </c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1" t="s">
        <v>717</v>
      </c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 t="s">
        <v>331</v>
      </c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3" t="s">
        <v>332</v>
      </c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 t="s">
        <v>159</v>
      </c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 t="s">
        <v>116</v>
      </c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39" t="s">
        <v>174</v>
      </c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 t="s">
        <v>186</v>
      </c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 t="s">
        <v>117</v>
      </c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41" t="s">
        <v>139</v>
      </c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</row>
    <row r="6" spans="1:692" ht="4.1500000000000004" hidden="1" customHeight="1" x14ac:dyDescent="0.25">
      <c r="A6" s="49"/>
      <c r="B6" s="49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41"/>
      <c r="IA6" s="41"/>
      <c r="IB6" s="41"/>
      <c r="IC6" s="41"/>
      <c r="ID6" s="41"/>
      <c r="IE6" s="41"/>
      <c r="IF6" s="41"/>
      <c r="IG6" s="41"/>
      <c r="IH6" s="41"/>
      <c r="II6" s="41"/>
      <c r="IJ6" s="41"/>
      <c r="IK6" s="41"/>
      <c r="IL6" s="41"/>
      <c r="IM6" s="41"/>
      <c r="IN6" s="41"/>
      <c r="IO6" s="41"/>
      <c r="IP6" s="41"/>
      <c r="IQ6" s="41"/>
      <c r="IR6" s="41"/>
      <c r="IS6" s="41"/>
      <c r="IT6" s="41"/>
    </row>
    <row r="7" spans="1:692" ht="16.149999999999999" hidden="1" customHeight="1" x14ac:dyDescent="0.25">
      <c r="A7" s="49"/>
      <c r="B7" s="49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41"/>
      <c r="IA7" s="41"/>
      <c r="IB7" s="41"/>
      <c r="IC7" s="41"/>
      <c r="ID7" s="41"/>
      <c r="IE7" s="41"/>
      <c r="IF7" s="41"/>
      <c r="IG7" s="41"/>
      <c r="IH7" s="41"/>
      <c r="II7" s="41"/>
      <c r="IJ7" s="41"/>
      <c r="IK7" s="41"/>
      <c r="IL7" s="41"/>
      <c r="IM7" s="41"/>
      <c r="IN7" s="41"/>
      <c r="IO7" s="41"/>
      <c r="IP7" s="41"/>
      <c r="IQ7" s="41"/>
      <c r="IR7" s="41"/>
      <c r="IS7" s="41"/>
      <c r="IT7" s="41"/>
    </row>
    <row r="8" spans="1:692" ht="17.45" hidden="1" customHeight="1" x14ac:dyDescent="0.25">
      <c r="A8" s="49"/>
      <c r="B8" s="49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41"/>
      <c r="IA8" s="41"/>
      <c r="IB8" s="41"/>
      <c r="IC8" s="41"/>
      <c r="ID8" s="41"/>
      <c r="IE8" s="41"/>
      <c r="IF8" s="41"/>
      <c r="IG8" s="41"/>
      <c r="IH8" s="41"/>
      <c r="II8" s="41"/>
      <c r="IJ8" s="41"/>
      <c r="IK8" s="41"/>
      <c r="IL8" s="41"/>
      <c r="IM8" s="41"/>
      <c r="IN8" s="41"/>
      <c r="IO8" s="41"/>
      <c r="IP8" s="41"/>
      <c r="IQ8" s="41"/>
      <c r="IR8" s="41"/>
      <c r="IS8" s="41"/>
      <c r="IT8" s="41"/>
    </row>
    <row r="9" spans="1:692" ht="18" hidden="1" customHeight="1" x14ac:dyDescent="0.25">
      <c r="A9" s="49"/>
      <c r="B9" s="49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41"/>
      <c r="IA9" s="41"/>
      <c r="IB9" s="41"/>
      <c r="IC9" s="41"/>
      <c r="ID9" s="41"/>
      <c r="IE9" s="41"/>
      <c r="IF9" s="41"/>
      <c r="IG9" s="41"/>
      <c r="IH9" s="41"/>
      <c r="II9" s="41"/>
      <c r="IJ9" s="41"/>
      <c r="IK9" s="41"/>
      <c r="IL9" s="41"/>
      <c r="IM9" s="41"/>
      <c r="IN9" s="41"/>
      <c r="IO9" s="41"/>
      <c r="IP9" s="41"/>
      <c r="IQ9" s="41"/>
      <c r="IR9" s="41"/>
      <c r="IS9" s="41"/>
      <c r="IT9" s="41"/>
    </row>
    <row r="10" spans="1:692" ht="30" hidden="1" customHeight="1" x14ac:dyDescent="0.25">
      <c r="A10" s="49"/>
      <c r="B10" s="49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</row>
    <row r="11" spans="1:692" ht="15.75" x14ac:dyDescent="0.25">
      <c r="A11" s="49"/>
      <c r="B11" s="49"/>
      <c r="C11" s="43" t="s">
        <v>633</v>
      </c>
      <c r="D11" s="43" t="s">
        <v>5</v>
      </c>
      <c r="E11" s="43" t="s">
        <v>6</v>
      </c>
      <c r="F11" s="43" t="s">
        <v>634</v>
      </c>
      <c r="G11" s="43" t="s">
        <v>7</v>
      </c>
      <c r="H11" s="43" t="s">
        <v>8</v>
      </c>
      <c r="I11" s="43" t="s">
        <v>635</v>
      </c>
      <c r="J11" s="43" t="s">
        <v>9</v>
      </c>
      <c r="K11" s="43" t="s">
        <v>10</v>
      </c>
      <c r="L11" s="43" t="s">
        <v>707</v>
      </c>
      <c r="M11" s="43" t="s">
        <v>9</v>
      </c>
      <c r="N11" s="43" t="s">
        <v>10</v>
      </c>
      <c r="O11" s="43" t="s">
        <v>636</v>
      </c>
      <c r="P11" s="43" t="s">
        <v>11</v>
      </c>
      <c r="Q11" s="43" t="s">
        <v>4</v>
      </c>
      <c r="R11" s="43" t="s">
        <v>637</v>
      </c>
      <c r="S11" s="43" t="s">
        <v>6</v>
      </c>
      <c r="T11" s="43" t="s">
        <v>12</v>
      </c>
      <c r="U11" s="43" t="s">
        <v>638</v>
      </c>
      <c r="V11" s="43" t="s">
        <v>6</v>
      </c>
      <c r="W11" s="43" t="s">
        <v>12</v>
      </c>
      <c r="X11" s="43" t="s">
        <v>639</v>
      </c>
      <c r="Y11" s="43"/>
      <c r="Z11" s="43"/>
      <c r="AA11" s="43" t="s">
        <v>640</v>
      </c>
      <c r="AB11" s="43"/>
      <c r="AC11" s="43"/>
      <c r="AD11" s="43" t="s">
        <v>641</v>
      </c>
      <c r="AE11" s="43"/>
      <c r="AF11" s="43"/>
      <c r="AG11" s="43" t="s">
        <v>708</v>
      </c>
      <c r="AH11" s="43"/>
      <c r="AI11" s="43"/>
      <c r="AJ11" s="43" t="s">
        <v>642</v>
      </c>
      <c r="AK11" s="43"/>
      <c r="AL11" s="43"/>
      <c r="AM11" s="43" t="s">
        <v>643</v>
      </c>
      <c r="AN11" s="43"/>
      <c r="AO11" s="43"/>
      <c r="AP11" s="41" t="s">
        <v>644</v>
      </c>
      <c r="AQ11" s="41"/>
      <c r="AR11" s="41"/>
      <c r="AS11" s="43" t="s">
        <v>645</v>
      </c>
      <c r="AT11" s="43"/>
      <c r="AU11" s="43"/>
      <c r="AV11" s="43" t="s">
        <v>646</v>
      </c>
      <c r="AW11" s="43"/>
      <c r="AX11" s="43"/>
      <c r="AY11" s="43" t="s">
        <v>647</v>
      </c>
      <c r="AZ11" s="43"/>
      <c r="BA11" s="43"/>
      <c r="BB11" s="43" t="s">
        <v>648</v>
      </c>
      <c r="BC11" s="43"/>
      <c r="BD11" s="43"/>
      <c r="BE11" s="43" t="s">
        <v>649</v>
      </c>
      <c r="BF11" s="43"/>
      <c r="BG11" s="43"/>
      <c r="BH11" s="41" t="s">
        <v>650</v>
      </c>
      <c r="BI11" s="41"/>
      <c r="BJ11" s="41"/>
      <c r="BK11" s="41" t="s">
        <v>709</v>
      </c>
      <c r="BL11" s="41"/>
      <c r="BM11" s="41"/>
      <c r="BN11" s="43" t="s">
        <v>651</v>
      </c>
      <c r="BO11" s="43"/>
      <c r="BP11" s="43"/>
      <c r="BQ11" s="43" t="s">
        <v>652</v>
      </c>
      <c r="BR11" s="43"/>
      <c r="BS11" s="43"/>
      <c r="BT11" s="41" t="s">
        <v>653</v>
      </c>
      <c r="BU11" s="41"/>
      <c r="BV11" s="41"/>
      <c r="BW11" s="43" t="s">
        <v>654</v>
      </c>
      <c r="BX11" s="43"/>
      <c r="BY11" s="43"/>
      <c r="BZ11" s="43" t="s">
        <v>655</v>
      </c>
      <c r="CA11" s="43"/>
      <c r="CB11" s="43"/>
      <c r="CC11" s="43" t="s">
        <v>656</v>
      </c>
      <c r="CD11" s="43"/>
      <c r="CE11" s="43"/>
      <c r="CF11" s="43" t="s">
        <v>657</v>
      </c>
      <c r="CG11" s="43"/>
      <c r="CH11" s="43"/>
      <c r="CI11" s="43" t="s">
        <v>658</v>
      </c>
      <c r="CJ11" s="43"/>
      <c r="CK11" s="43"/>
      <c r="CL11" s="43" t="s">
        <v>659</v>
      </c>
      <c r="CM11" s="43"/>
      <c r="CN11" s="43"/>
      <c r="CO11" s="43" t="s">
        <v>710</v>
      </c>
      <c r="CP11" s="43"/>
      <c r="CQ11" s="43"/>
      <c r="CR11" s="43" t="s">
        <v>660</v>
      </c>
      <c r="CS11" s="43"/>
      <c r="CT11" s="43"/>
      <c r="CU11" s="43" t="s">
        <v>661</v>
      </c>
      <c r="CV11" s="43"/>
      <c r="CW11" s="43"/>
      <c r="CX11" s="43" t="s">
        <v>662</v>
      </c>
      <c r="CY11" s="43"/>
      <c r="CZ11" s="43"/>
      <c r="DA11" s="43" t="s">
        <v>663</v>
      </c>
      <c r="DB11" s="43"/>
      <c r="DC11" s="43"/>
      <c r="DD11" s="41" t="s">
        <v>664</v>
      </c>
      <c r="DE11" s="41"/>
      <c r="DF11" s="41"/>
      <c r="DG11" s="41" t="s">
        <v>665</v>
      </c>
      <c r="DH11" s="41"/>
      <c r="DI11" s="41"/>
      <c r="DJ11" s="41" t="s">
        <v>666</v>
      </c>
      <c r="DK11" s="41"/>
      <c r="DL11" s="41"/>
      <c r="DM11" s="41" t="s">
        <v>711</v>
      </c>
      <c r="DN11" s="41"/>
      <c r="DO11" s="41"/>
      <c r="DP11" s="41" t="s">
        <v>667</v>
      </c>
      <c r="DQ11" s="41"/>
      <c r="DR11" s="41"/>
      <c r="DS11" s="41" t="s">
        <v>668</v>
      </c>
      <c r="DT11" s="41"/>
      <c r="DU11" s="41"/>
      <c r="DV11" s="41" t="s">
        <v>669</v>
      </c>
      <c r="DW11" s="41"/>
      <c r="DX11" s="41"/>
      <c r="DY11" s="41" t="s">
        <v>670</v>
      </c>
      <c r="DZ11" s="41"/>
      <c r="EA11" s="41"/>
      <c r="EB11" s="41" t="s">
        <v>671</v>
      </c>
      <c r="EC11" s="41"/>
      <c r="ED11" s="41"/>
      <c r="EE11" s="41" t="s">
        <v>672</v>
      </c>
      <c r="EF11" s="41"/>
      <c r="EG11" s="41"/>
      <c r="EH11" s="41" t="s">
        <v>712</v>
      </c>
      <c r="EI11" s="41"/>
      <c r="EJ11" s="41"/>
      <c r="EK11" s="41" t="s">
        <v>673</v>
      </c>
      <c r="EL11" s="41"/>
      <c r="EM11" s="41"/>
      <c r="EN11" s="41" t="s">
        <v>674</v>
      </c>
      <c r="EO11" s="41"/>
      <c r="EP11" s="41"/>
      <c r="EQ11" s="41" t="s">
        <v>675</v>
      </c>
      <c r="ER11" s="41"/>
      <c r="ES11" s="41"/>
      <c r="ET11" s="41" t="s">
        <v>676</v>
      </c>
      <c r="EU11" s="41"/>
      <c r="EV11" s="41"/>
      <c r="EW11" s="41" t="s">
        <v>677</v>
      </c>
      <c r="EX11" s="41"/>
      <c r="EY11" s="41"/>
      <c r="EZ11" s="41" t="s">
        <v>678</v>
      </c>
      <c r="FA11" s="41"/>
      <c r="FB11" s="41"/>
      <c r="FC11" s="41" t="s">
        <v>679</v>
      </c>
      <c r="FD11" s="41"/>
      <c r="FE11" s="41"/>
      <c r="FF11" s="41" t="s">
        <v>680</v>
      </c>
      <c r="FG11" s="41"/>
      <c r="FH11" s="41"/>
      <c r="FI11" s="41" t="s">
        <v>681</v>
      </c>
      <c r="FJ11" s="41"/>
      <c r="FK11" s="41"/>
      <c r="FL11" s="41" t="s">
        <v>713</v>
      </c>
      <c r="FM11" s="41"/>
      <c r="FN11" s="41"/>
      <c r="FO11" s="41" t="s">
        <v>682</v>
      </c>
      <c r="FP11" s="41"/>
      <c r="FQ11" s="41"/>
      <c r="FR11" s="41" t="s">
        <v>683</v>
      </c>
      <c r="FS11" s="41"/>
      <c r="FT11" s="41"/>
      <c r="FU11" s="41" t="s">
        <v>684</v>
      </c>
      <c r="FV11" s="41"/>
      <c r="FW11" s="41"/>
      <c r="FX11" s="41" t="s">
        <v>685</v>
      </c>
      <c r="FY11" s="41"/>
      <c r="FZ11" s="41"/>
      <c r="GA11" s="41" t="s">
        <v>686</v>
      </c>
      <c r="GB11" s="41"/>
      <c r="GC11" s="41"/>
      <c r="GD11" s="41" t="s">
        <v>687</v>
      </c>
      <c r="GE11" s="41"/>
      <c r="GF11" s="41"/>
      <c r="GG11" s="41" t="s">
        <v>688</v>
      </c>
      <c r="GH11" s="41"/>
      <c r="GI11" s="41"/>
      <c r="GJ11" s="41" t="s">
        <v>689</v>
      </c>
      <c r="GK11" s="41"/>
      <c r="GL11" s="41"/>
      <c r="GM11" s="41" t="s">
        <v>690</v>
      </c>
      <c r="GN11" s="41"/>
      <c r="GO11" s="41"/>
      <c r="GP11" s="41" t="s">
        <v>714</v>
      </c>
      <c r="GQ11" s="41"/>
      <c r="GR11" s="41"/>
      <c r="GS11" s="41" t="s">
        <v>691</v>
      </c>
      <c r="GT11" s="41"/>
      <c r="GU11" s="41"/>
      <c r="GV11" s="41" t="s">
        <v>692</v>
      </c>
      <c r="GW11" s="41"/>
      <c r="GX11" s="41"/>
      <c r="GY11" s="41" t="s">
        <v>693</v>
      </c>
      <c r="GZ11" s="41"/>
      <c r="HA11" s="41"/>
      <c r="HB11" s="41" t="s">
        <v>694</v>
      </c>
      <c r="HC11" s="41"/>
      <c r="HD11" s="41"/>
      <c r="HE11" s="41" t="s">
        <v>695</v>
      </c>
      <c r="HF11" s="41"/>
      <c r="HG11" s="41"/>
      <c r="HH11" s="41" t="s">
        <v>696</v>
      </c>
      <c r="HI11" s="41"/>
      <c r="HJ11" s="41"/>
      <c r="HK11" s="41" t="s">
        <v>697</v>
      </c>
      <c r="HL11" s="41"/>
      <c r="HM11" s="41"/>
      <c r="HN11" s="41" t="s">
        <v>698</v>
      </c>
      <c r="HO11" s="41"/>
      <c r="HP11" s="41"/>
      <c r="HQ11" s="41" t="s">
        <v>699</v>
      </c>
      <c r="HR11" s="41"/>
      <c r="HS11" s="41"/>
      <c r="HT11" s="41" t="s">
        <v>715</v>
      </c>
      <c r="HU11" s="41"/>
      <c r="HV11" s="41"/>
      <c r="HW11" s="41" t="s">
        <v>700</v>
      </c>
      <c r="HX11" s="41"/>
      <c r="HY11" s="41"/>
      <c r="HZ11" s="41" t="s">
        <v>701</v>
      </c>
      <c r="IA11" s="41"/>
      <c r="IB11" s="41"/>
      <c r="IC11" s="41" t="s">
        <v>702</v>
      </c>
      <c r="ID11" s="41"/>
      <c r="IE11" s="41"/>
      <c r="IF11" s="41" t="s">
        <v>703</v>
      </c>
      <c r="IG11" s="41"/>
      <c r="IH11" s="41"/>
      <c r="II11" s="41" t="s">
        <v>716</v>
      </c>
      <c r="IJ11" s="41"/>
      <c r="IK11" s="41"/>
      <c r="IL11" s="41" t="s">
        <v>704</v>
      </c>
      <c r="IM11" s="41"/>
      <c r="IN11" s="41"/>
      <c r="IO11" s="41" t="s">
        <v>705</v>
      </c>
      <c r="IP11" s="41"/>
      <c r="IQ11" s="41"/>
      <c r="IR11" s="41" t="s">
        <v>706</v>
      </c>
      <c r="IS11" s="41"/>
      <c r="IT11" s="41"/>
    </row>
    <row r="12" spans="1:692" ht="93" customHeight="1" x14ac:dyDescent="0.25">
      <c r="A12" s="49"/>
      <c r="B12" s="49"/>
      <c r="C12" s="48" t="s">
        <v>1341</v>
      </c>
      <c r="D12" s="48"/>
      <c r="E12" s="48"/>
      <c r="F12" s="48" t="s">
        <v>1342</v>
      </c>
      <c r="G12" s="48"/>
      <c r="H12" s="48"/>
      <c r="I12" s="48" t="s">
        <v>1343</v>
      </c>
      <c r="J12" s="48"/>
      <c r="K12" s="48"/>
      <c r="L12" s="48" t="s">
        <v>1344</v>
      </c>
      <c r="M12" s="48"/>
      <c r="N12" s="48"/>
      <c r="O12" s="48" t="s">
        <v>1345</v>
      </c>
      <c r="P12" s="48"/>
      <c r="Q12" s="48"/>
      <c r="R12" s="48" t="s">
        <v>1346</v>
      </c>
      <c r="S12" s="48"/>
      <c r="T12" s="48"/>
      <c r="U12" s="48" t="s">
        <v>1347</v>
      </c>
      <c r="V12" s="48"/>
      <c r="W12" s="48"/>
      <c r="X12" s="48" t="s">
        <v>1348</v>
      </c>
      <c r="Y12" s="48"/>
      <c r="Z12" s="48"/>
      <c r="AA12" s="48" t="s">
        <v>1349</v>
      </c>
      <c r="AB12" s="48"/>
      <c r="AC12" s="48"/>
      <c r="AD12" s="48" t="s">
        <v>1350</v>
      </c>
      <c r="AE12" s="48"/>
      <c r="AF12" s="48"/>
      <c r="AG12" s="48" t="s">
        <v>1351</v>
      </c>
      <c r="AH12" s="48"/>
      <c r="AI12" s="48"/>
      <c r="AJ12" s="48" t="s">
        <v>1352</v>
      </c>
      <c r="AK12" s="48"/>
      <c r="AL12" s="48"/>
      <c r="AM12" s="48" t="s">
        <v>1353</v>
      </c>
      <c r="AN12" s="48"/>
      <c r="AO12" s="48"/>
      <c r="AP12" s="48" t="s">
        <v>1354</v>
      </c>
      <c r="AQ12" s="48"/>
      <c r="AR12" s="48"/>
      <c r="AS12" s="48" t="s">
        <v>1355</v>
      </c>
      <c r="AT12" s="48"/>
      <c r="AU12" s="48"/>
      <c r="AV12" s="48" t="s">
        <v>1356</v>
      </c>
      <c r="AW12" s="48"/>
      <c r="AX12" s="48"/>
      <c r="AY12" s="48" t="s">
        <v>1357</v>
      </c>
      <c r="AZ12" s="48"/>
      <c r="BA12" s="48"/>
      <c r="BB12" s="48" t="s">
        <v>1358</v>
      </c>
      <c r="BC12" s="48"/>
      <c r="BD12" s="48"/>
      <c r="BE12" s="48" t="s">
        <v>1359</v>
      </c>
      <c r="BF12" s="48"/>
      <c r="BG12" s="48"/>
      <c r="BH12" s="48" t="s">
        <v>1360</v>
      </c>
      <c r="BI12" s="48"/>
      <c r="BJ12" s="48"/>
      <c r="BK12" s="48" t="s">
        <v>1361</v>
      </c>
      <c r="BL12" s="48"/>
      <c r="BM12" s="48"/>
      <c r="BN12" s="48" t="s">
        <v>1362</v>
      </c>
      <c r="BO12" s="48"/>
      <c r="BP12" s="48"/>
      <c r="BQ12" s="48" t="s">
        <v>1363</v>
      </c>
      <c r="BR12" s="48"/>
      <c r="BS12" s="48"/>
      <c r="BT12" s="48" t="s">
        <v>1364</v>
      </c>
      <c r="BU12" s="48"/>
      <c r="BV12" s="48"/>
      <c r="BW12" s="48" t="s">
        <v>1365</v>
      </c>
      <c r="BX12" s="48"/>
      <c r="BY12" s="48"/>
      <c r="BZ12" s="48" t="s">
        <v>1201</v>
      </c>
      <c r="CA12" s="48"/>
      <c r="CB12" s="48"/>
      <c r="CC12" s="48" t="s">
        <v>1366</v>
      </c>
      <c r="CD12" s="48"/>
      <c r="CE12" s="48"/>
      <c r="CF12" s="48" t="s">
        <v>1367</v>
      </c>
      <c r="CG12" s="48"/>
      <c r="CH12" s="48"/>
      <c r="CI12" s="48" t="s">
        <v>1368</v>
      </c>
      <c r="CJ12" s="48"/>
      <c r="CK12" s="48"/>
      <c r="CL12" s="48" t="s">
        <v>1369</v>
      </c>
      <c r="CM12" s="48"/>
      <c r="CN12" s="48"/>
      <c r="CO12" s="48" t="s">
        <v>1370</v>
      </c>
      <c r="CP12" s="48"/>
      <c r="CQ12" s="48"/>
      <c r="CR12" s="48" t="s">
        <v>1371</v>
      </c>
      <c r="CS12" s="48"/>
      <c r="CT12" s="48"/>
      <c r="CU12" s="48" t="s">
        <v>1372</v>
      </c>
      <c r="CV12" s="48"/>
      <c r="CW12" s="48"/>
      <c r="CX12" s="48" t="s">
        <v>1373</v>
      </c>
      <c r="CY12" s="48"/>
      <c r="CZ12" s="48"/>
      <c r="DA12" s="48" t="s">
        <v>1374</v>
      </c>
      <c r="DB12" s="48"/>
      <c r="DC12" s="48"/>
      <c r="DD12" s="48" t="s">
        <v>1375</v>
      </c>
      <c r="DE12" s="48"/>
      <c r="DF12" s="48"/>
      <c r="DG12" s="48" t="s">
        <v>1376</v>
      </c>
      <c r="DH12" s="48"/>
      <c r="DI12" s="48"/>
      <c r="DJ12" s="62" t="s">
        <v>1377</v>
      </c>
      <c r="DK12" s="62"/>
      <c r="DL12" s="62"/>
      <c r="DM12" s="62" t="s">
        <v>1378</v>
      </c>
      <c r="DN12" s="62"/>
      <c r="DO12" s="62"/>
      <c r="DP12" s="62" t="s">
        <v>1379</v>
      </c>
      <c r="DQ12" s="62"/>
      <c r="DR12" s="62"/>
      <c r="DS12" s="62" t="s">
        <v>1380</v>
      </c>
      <c r="DT12" s="62"/>
      <c r="DU12" s="62"/>
      <c r="DV12" s="62" t="s">
        <v>747</v>
      </c>
      <c r="DW12" s="62"/>
      <c r="DX12" s="62"/>
      <c r="DY12" s="48" t="s">
        <v>763</v>
      </c>
      <c r="DZ12" s="48"/>
      <c r="EA12" s="48"/>
      <c r="EB12" s="48" t="s">
        <v>764</v>
      </c>
      <c r="EC12" s="48"/>
      <c r="ED12" s="48"/>
      <c r="EE12" s="48" t="s">
        <v>1233</v>
      </c>
      <c r="EF12" s="48"/>
      <c r="EG12" s="48"/>
      <c r="EH12" s="48" t="s">
        <v>765</v>
      </c>
      <c r="EI12" s="48"/>
      <c r="EJ12" s="48"/>
      <c r="EK12" s="48" t="s">
        <v>1336</v>
      </c>
      <c r="EL12" s="48"/>
      <c r="EM12" s="48"/>
      <c r="EN12" s="48" t="s">
        <v>768</v>
      </c>
      <c r="EO12" s="48"/>
      <c r="EP12" s="48"/>
      <c r="EQ12" s="48" t="s">
        <v>1242</v>
      </c>
      <c r="ER12" s="48"/>
      <c r="ES12" s="48"/>
      <c r="ET12" s="48" t="s">
        <v>773</v>
      </c>
      <c r="EU12" s="48"/>
      <c r="EV12" s="48"/>
      <c r="EW12" s="48" t="s">
        <v>1245</v>
      </c>
      <c r="EX12" s="48"/>
      <c r="EY12" s="48"/>
      <c r="EZ12" s="48" t="s">
        <v>1247</v>
      </c>
      <c r="FA12" s="48"/>
      <c r="FB12" s="48"/>
      <c r="FC12" s="48" t="s">
        <v>1249</v>
      </c>
      <c r="FD12" s="48"/>
      <c r="FE12" s="48"/>
      <c r="FF12" s="48" t="s">
        <v>1337</v>
      </c>
      <c r="FG12" s="48"/>
      <c r="FH12" s="48"/>
      <c r="FI12" s="48" t="s">
        <v>1252</v>
      </c>
      <c r="FJ12" s="48"/>
      <c r="FK12" s="48"/>
      <c r="FL12" s="48" t="s">
        <v>777</v>
      </c>
      <c r="FM12" s="48"/>
      <c r="FN12" s="48"/>
      <c r="FO12" s="48" t="s">
        <v>1256</v>
      </c>
      <c r="FP12" s="48"/>
      <c r="FQ12" s="48"/>
      <c r="FR12" s="48" t="s">
        <v>1259</v>
      </c>
      <c r="FS12" s="48"/>
      <c r="FT12" s="48"/>
      <c r="FU12" s="48" t="s">
        <v>1263</v>
      </c>
      <c r="FV12" s="48"/>
      <c r="FW12" s="48"/>
      <c r="FX12" s="48" t="s">
        <v>1265</v>
      </c>
      <c r="FY12" s="48"/>
      <c r="FZ12" s="48"/>
      <c r="GA12" s="62" t="s">
        <v>1268</v>
      </c>
      <c r="GB12" s="62"/>
      <c r="GC12" s="62"/>
      <c r="GD12" s="48" t="s">
        <v>782</v>
      </c>
      <c r="GE12" s="48"/>
      <c r="GF12" s="48"/>
      <c r="GG12" s="62" t="s">
        <v>1275</v>
      </c>
      <c r="GH12" s="62"/>
      <c r="GI12" s="62"/>
      <c r="GJ12" s="62" t="s">
        <v>1276</v>
      </c>
      <c r="GK12" s="62"/>
      <c r="GL12" s="62"/>
      <c r="GM12" s="62" t="s">
        <v>1278</v>
      </c>
      <c r="GN12" s="62"/>
      <c r="GO12" s="62"/>
      <c r="GP12" s="62" t="s">
        <v>1279</v>
      </c>
      <c r="GQ12" s="62"/>
      <c r="GR12" s="62"/>
      <c r="GS12" s="62" t="s">
        <v>789</v>
      </c>
      <c r="GT12" s="62"/>
      <c r="GU12" s="62"/>
      <c r="GV12" s="62" t="s">
        <v>791</v>
      </c>
      <c r="GW12" s="62"/>
      <c r="GX12" s="62"/>
      <c r="GY12" s="62" t="s">
        <v>792</v>
      </c>
      <c r="GZ12" s="62"/>
      <c r="HA12" s="62"/>
      <c r="HB12" s="48" t="s">
        <v>1286</v>
      </c>
      <c r="HC12" s="48"/>
      <c r="HD12" s="48"/>
      <c r="HE12" s="48" t="s">
        <v>1288</v>
      </c>
      <c r="HF12" s="48"/>
      <c r="HG12" s="48"/>
      <c r="HH12" s="48" t="s">
        <v>798</v>
      </c>
      <c r="HI12" s="48"/>
      <c r="HJ12" s="48"/>
      <c r="HK12" s="48" t="s">
        <v>1289</v>
      </c>
      <c r="HL12" s="48"/>
      <c r="HM12" s="48"/>
      <c r="HN12" s="48" t="s">
        <v>1292</v>
      </c>
      <c r="HO12" s="48"/>
      <c r="HP12" s="48"/>
      <c r="HQ12" s="48" t="s">
        <v>801</v>
      </c>
      <c r="HR12" s="48"/>
      <c r="HS12" s="48"/>
      <c r="HT12" s="48" t="s">
        <v>799</v>
      </c>
      <c r="HU12" s="48"/>
      <c r="HV12" s="48"/>
      <c r="HW12" s="48" t="s">
        <v>619</v>
      </c>
      <c r="HX12" s="48"/>
      <c r="HY12" s="48"/>
      <c r="HZ12" s="48" t="s">
        <v>1301</v>
      </c>
      <c r="IA12" s="48"/>
      <c r="IB12" s="48"/>
      <c r="IC12" s="48" t="s">
        <v>1305</v>
      </c>
      <c r="ID12" s="48"/>
      <c r="IE12" s="48"/>
      <c r="IF12" s="48" t="s">
        <v>804</v>
      </c>
      <c r="IG12" s="48"/>
      <c r="IH12" s="48"/>
      <c r="II12" s="48" t="s">
        <v>1310</v>
      </c>
      <c r="IJ12" s="48"/>
      <c r="IK12" s="48"/>
      <c r="IL12" s="48" t="s">
        <v>1311</v>
      </c>
      <c r="IM12" s="48"/>
      <c r="IN12" s="48"/>
      <c r="IO12" s="48" t="s">
        <v>1315</v>
      </c>
      <c r="IP12" s="48"/>
      <c r="IQ12" s="48"/>
      <c r="IR12" s="48" t="s">
        <v>1319</v>
      </c>
      <c r="IS12" s="48"/>
      <c r="IT12" s="48"/>
    </row>
    <row r="13" spans="1:692" ht="122.25" customHeight="1" x14ac:dyDescent="0.25">
      <c r="A13" s="49"/>
      <c r="B13" s="49"/>
      <c r="C13" s="21" t="s">
        <v>30</v>
      </c>
      <c r="D13" s="21" t="s">
        <v>1169</v>
      </c>
      <c r="E13" s="21" t="s">
        <v>1170</v>
      </c>
      <c r="F13" s="21" t="s">
        <v>1171</v>
      </c>
      <c r="G13" s="21" t="s">
        <v>1172</v>
      </c>
      <c r="H13" s="21" t="s">
        <v>1063</v>
      </c>
      <c r="I13" s="21" t="s">
        <v>1173</v>
      </c>
      <c r="J13" s="21" t="s">
        <v>1174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1175</v>
      </c>
      <c r="Q13" s="21" t="s">
        <v>626</v>
      </c>
      <c r="R13" s="21" t="s">
        <v>721</v>
      </c>
      <c r="S13" s="21" t="s">
        <v>1176</v>
      </c>
      <c r="T13" s="21" t="s">
        <v>722</v>
      </c>
      <c r="U13" s="21" t="s">
        <v>1177</v>
      </c>
      <c r="V13" s="21" t="s">
        <v>1178</v>
      </c>
      <c r="W13" s="21" t="s">
        <v>1179</v>
      </c>
      <c r="X13" s="21" t="s">
        <v>723</v>
      </c>
      <c r="Y13" s="21" t="s">
        <v>724</v>
      </c>
      <c r="Z13" s="21" t="s">
        <v>1180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1181</v>
      </c>
      <c r="AG13" s="21" t="s">
        <v>1182</v>
      </c>
      <c r="AH13" s="21" t="s">
        <v>1183</v>
      </c>
      <c r="AI13" s="21" t="s">
        <v>1184</v>
      </c>
      <c r="AJ13" s="21" t="s">
        <v>1185</v>
      </c>
      <c r="AK13" s="21" t="s">
        <v>516</v>
      </c>
      <c r="AL13" s="21" t="s">
        <v>1186</v>
      </c>
      <c r="AM13" s="21" t="s">
        <v>726</v>
      </c>
      <c r="AN13" s="21" t="s">
        <v>727</v>
      </c>
      <c r="AO13" s="21" t="s">
        <v>1187</v>
      </c>
      <c r="AP13" s="21" t="s">
        <v>728</v>
      </c>
      <c r="AQ13" s="21" t="s">
        <v>1188</v>
      </c>
      <c r="AR13" s="21" t="s">
        <v>729</v>
      </c>
      <c r="AS13" s="21" t="s">
        <v>95</v>
      </c>
      <c r="AT13" s="21" t="s">
        <v>257</v>
      </c>
      <c r="AU13" s="21" t="s">
        <v>1189</v>
      </c>
      <c r="AV13" s="21" t="s">
        <v>730</v>
      </c>
      <c r="AW13" s="21" t="s">
        <v>731</v>
      </c>
      <c r="AX13" s="21" t="s">
        <v>1190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1191</v>
      </c>
      <c r="BH13" s="21" t="s">
        <v>1192</v>
      </c>
      <c r="BI13" s="21" t="s">
        <v>738</v>
      </c>
      <c r="BJ13" s="21" t="s">
        <v>1193</v>
      </c>
      <c r="BK13" s="21" t="s">
        <v>739</v>
      </c>
      <c r="BL13" s="21" t="s">
        <v>740</v>
      </c>
      <c r="BM13" s="21" t="s">
        <v>1194</v>
      </c>
      <c r="BN13" s="21" t="s">
        <v>1195</v>
      </c>
      <c r="BO13" s="21" t="s">
        <v>1196</v>
      </c>
      <c r="BP13" s="21" t="s">
        <v>725</v>
      </c>
      <c r="BQ13" s="21" t="s">
        <v>1197</v>
      </c>
      <c r="BR13" s="21" t="s">
        <v>1198</v>
      </c>
      <c r="BS13" s="21" t="s">
        <v>1199</v>
      </c>
      <c r="BT13" s="21" t="s">
        <v>741</v>
      </c>
      <c r="BU13" s="21" t="s">
        <v>742</v>
      </c>
      <c r="BV13" s="21" t="s">
        <v>1200</v>
      </c>
      <c r="BW13" s="21" t="s">
        <v>743</v>
      </c>
      <c r="BX13" s="21" t="s">
        <v>744</v>
      </c>
      <c r="BY13" s="21" t="s">
        <v>745</v>
      </c>
      <c r="BZ13" s="21" t="s">
        <v>1201</v>
      </c>
      <c r="CA13" s="21" t="s">
        <v>1202</v>
      </c>
      <c r="CB13" s="21" t="s">
        <v>1203</v>
      </c>
      <c r="CC13" s="21" t="s">
        <v>1204</v>
      </c>
      <c r="CD13" s="21" t="s">
        <v>748</v>
      </c>
      <c r="CE13" s="21" t="s">
        <v>749</v>
      </c>
      <c r="CF13" s="21" t="s">
        <v>1205</v>
      </c>
      <c r="CG13" s="21" t="s">
        <v>1206</v>
      </c>
      <c r="CH13" s="21" t="s">
        <v>746</v>
      </c>
      <c r="CI13" s="21" t="s">
        <v>1207</v>
      </c>
      <c r="CJ13" s="21" t="s">
        <v>1208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1209</v>
      </c>
      <c r="CQ13" s="21" t="s">
        <v>752</v>
      </c>
      <c r="CR13" s="21" t="s">
        <v>753</v>
      </c>
      <c r="CS13" s="21" t="s">
        <v>1210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1211</v>
      </c>
      <c r="CY13" s="21" t="s">
        <v>1212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1213</v>
      </c>
      <c r="DG13" s="21" t="s">
        <v>1214</v>
      </c>
      <c r="DH13" s="21" t="s">
        <v>1215</v>
      </c>
      <c r="DI13" s="21" t="s">
        <v>1216</v>
      </c>
      <c r="DJ13" s="22" t="s">
        <v>360</v>
      </c>
      <c r="DK13" s="21" t="s">
        <v>1217</v>
      </c>
      <c r="DL13" s="22" t="s">
        <v>1218</v>
      </c>
      <c r="DM13" s="22" t="s">
        <v>760</v>
      </c>
      <c r="DN13" s="21" t="s">
        <v>1219</v>
      </c>
      <c r="DO13" s="22" t="s">
        <v>761</v>
      </c>
      <c r="DP13" s="22" t="s">
        <v>762</v>
      </c>
      <c r="DQ13" s="21" t="s">
        <v>1335</v>
      </c>
      <c r="DR13" s="22" t="s">
        <v>1220</v>
      </c>
      <c r="DS13" s="22" t="s">
        <v>1221</v>
      </c>
      <c r="DT13" s="21" t="s">
        <v>1222</v>
      </c>
      <c r="DU13" s="22" t="s">
        <v>1223</v>
      </c>
      <c r="DV13" s="22" t="s">
        <v>1224</v>
      </c>
      <c r="DW13" s="21" t="s">
        <v>1225</v>
      </c>
      <c r="DX13" s="22" t="s">
        <v>1226</v>
      </c>
      <c r="DY13" s="21" t="s">
        <v>1227</v>
      </c>
      <c r="DZ13" s="21" t="s">
        <v>1228</v>
      </c>
      <c r="EA13" s="21" t="s">
        <v>1229</v>
      </c>
      <c r="EB13" s="21" t="s">
        <v>1230</v>
      </c>
      <c r="EC13" s="21" t="s">
        <v>1231</v>
      </c>
      <c r="ED13" s="21" t="s">
        <v>1232</v>
      </c>
      <c r="EE13" s="21" t="s">
        <v>1234</v>
      </c>
      <c r="EF13" s="21" t="s">
        <v>1235</v>
      </c>
      <c r="EG13" s="21" t="s">
        <v>1236</v>
      </c>
      <c r="EH13" s="21" t="s">
        <v>766</v>
      </c>
      <c r="EI13" s="21" t="s">
        <v>767</v>
      </c>
      <c r="EJ13" s="21" t="s">
        <v>1237</v>
      </c>
      <c r="EK13" s="21" t="s">
        <v>1238</v>
      </c>
      <c r="EL13" s="21" t="s">
        <v>1239</v>
      </c>
      <c r="EM13" s="21" t="s">
        <v>1240</v>
      </c>
      <c r="EN13" s="21" t="s">
        <v>769</v>
      </c>
      <c r="EO13" s="21" t="s">
        <v>770</v>
      </c>
      <c r="EP13" s="21" t="s">
        <v>1241</v>
      </c>
      <c r="EQ13" s="21" t="s">
        <v>771</v>
      </c>
      <c r="ER13" s="21" t="s">
        <v>772</v>
      </c>
      <c r="ES13" s="21" t="s">
        <v>1243</v>
      </c>
      <c r="ET13" s="21" t="s">
        <v>774</v>
      </c>
      <c r="EU13" s="21" t="s">
        <v>775</v>
      </c>
      <c r="EV13" s="21" t="s">
        <v>1244</v>
      </c>
      <c r="EW13" s="21" t="s">
        <v>774</v>
      </c>
      <c r="EX13" s="21" t="s">
        <v>775</v>
      </c>
      <c r="EY13" s="21" t="s">
        <v>1246</v>
      </c>
      <c r="EZ13" s="21" t="s">
        <v>198</v>
      </c>
      <c r="FA13" s="21" t="s">
        <v>1248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1250</v>
      </c>
      <c r="FH13" s="21" t="s">
        <v>1251</v>
      </c>
      <c r="FI13" s="21" t="s">
        <v>16</v>
      </c>
      <c r="FJ13" s="21" t="s">
        <v>17</v>
      </c>
      <c r="FK13" s="21" t="s">
        <v>147</v>
      </c>
      <c r="FL13" s="21" t="s">
        <v>1253</v>
      </c>
      <c r="FM13" s="21" t="s">
        <v>1254</v>
      </c>
      <c r="FN13" s="21" t="s">
        <v>1255</v>
      </c>
      <c r="FO13" s="21" t="s">
        <v>1257</v>
      </c>
      <c r="FP13" s="21" t="s">
        <v>1258</v>
      </c>
      <c r="FQ13" s="21" t="s">
        <v>1260</v>
      </c>
      <c r="FR13" s="21" t="s">
        <v>778</v>
      </c>
      <c r="FS13" s="21" t="s">
        <v>1261</v>
      </c>
      <c r="FT13" s="21" t="s">
        <v>1262</v>
      </c>
      <c r="FU13" s="21" t="s">
        <v>779</v>
      </c>
      <c r="FV13" s="21" t="s">
        <v>780</v>
      </c>
      <c r="FW13" s="21" t="s">
        <v>1264</v>
      </c>
      <c r="FX13" s="21" t="s">
        <v>1266</v>
      </c>
      <c r="FY13" s="21" t="s">
        <v>781</v>
      </c>
      <c r="FZ13" s="21" t="s">
        <v>1267</v>
      </c>
      <c r="GA13" s="22" t="s">
        <v>1269</v>
      </c>
      <c r="GB13" s="21" t="s">
        <v>1270</v>
      </c>
      <c r="GC13" s="22" t="s">
        <v>1271</v>
      </c>
      <c r="GD13" s="21" t="s">
        <v>1272</v>
      </c>
      <c r="GE13" s="21" t="s">
        <v>1273</v>
      </c>
      <c r="GF13" s="21" t="s">
        <v>1274</v>
      </c>
      <c r="GG13" s="22" t="s">
        <v>152</v>
      </c>
      <c r="GH13" s="21" t="s">
        <v>783</v>
      </c>
      <c r="GI13" s="22" t="s">
        <v>784</v>
      </c>
      <c r="GJ13" s="22" t="s">
        <v>1277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1280</v>
      </c>
      <c r="GS13" s="22" t="s">
        <v>1281</v>
      </c>
      <c r="GT13" s="21" t="s">
        <v>790</v>
      </c>
      <c r="GU13" s="22" t="s">
        <v>1282</v>
      </c>
      <c r="GV13" s="22" t="s">
        <v>1283</v>
      </c>
      <c r="GW13" s="21" t="s">
        <v>1284</v>
      </c>
      <c r="GX13" s="22" t="s">
        <v>1285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1287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1290</v>
      </c>
      <c r="HL13" s="21" t="s">
        <v>797</v>
      </c>
      <c r="HM13" s="21" t="s">
        <v>1291</v>
      </c>
      <c r="HN13" s="21" t="s">
        <v>1293</v>
      </c>
      <c r="HO13" s="21" t="s">
        <v>1294</v>
      </c>
      <c r="HP13" s="21" t="s">
        <v>1295</v>
      </c>
      <c r="HQ13" s="21" t="s">
        <v>802</v>
      </c>
      <c r="HR13" s="21" t="s">
        <v>803</v>
      </c>
      <c r="HS13" s="21" t="s">
        <v>1296</v>
      </c>
      <c r="HT13" s="21" t="s">
        <v>1338</v>
      </c>
      <c r="HU13" s="21" t="s">
        <v>800</v>
      </c>
      <c r="HV13" s="21" t="s">
        <v>1297</v>
      </c>
      <c r="HW13" s="21" t="s">
        <v>1298</v>
      </c>
      <c r="HX13" s="21" t="s">
        <v>1299</v>
      </c>
      <c r="HY13" s="21" t="s">
        <v>1300</v>
      </c>
      <c r="HZ13" s="21" t="s">
        <v>1302</v>
      </c>
      <c r="IA13" s="21" t="s">
        <v>1303</v>
      </c>
      <c r="IB13" s="21" t="s">
        <v>1304</v>
      </c>
      <c r="IC13" s="21" t="s">
        <v>1306</v>
      </c>
      <c r="ID13" s="21" t="s">
        <v>1307</v>
      </c>
      <c r="IE13" s="21" t="s">
        <v>1308</v>
      </c>
      <c r="IF13" s="21" t="s">
        <v>805</v>
      </c>
      <c r="IG13" s="21" t="s">
        <v>806</v>
      </c>
      <c r="IH13" s="21" t="s">
        <v>1309</v>
      </c>
      <c r="II13" s="21" t="s">
        <v>148</v>
      </c>
      <c r="IJ13" s="21" t="s">
        <v>235</v>
      </c>
      <c r="IK13" s="21" t="s">
        <v>209</v>
      </c>
      <c r="IL13" s="21" t="s">
        <v>1312</v>
      </c>
      <c r="IM13" s="21" t="s">
        <v>1313</v>
      </c>
      <c r="IN13" s="21" t="s">
        <v>1314</v>
      </c>
      <c r="IO13" s="21" t="s">
        <v>1316</v>
      </c>
      <c r="IP13" s="21" t="s">
        <v>1317</v>
      </c>
      <c r="IQ13" s="21" t="s">
        <v>1318</v>
      </c>
      <c r="IR13" s="21" t="s">
        <v>1320</v>
      </c>
      <c r="IS13" s="21" t="s">
        <v>1321</v>
      </c>
      <c r="IT13" s="21" t="s">
        <v>1322</v>
      </c>
    </row>
    <row r="14" spans="1:692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25">
      <c r="A39" s="44" t="s">
        <v>278</v>
      </c>
      <c r="B39" s="45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 x14ac:dyDescent="0.25">
      <c r="A40" s="46" t="s">
        <v>843</v>
      </c>
      <c r="B40" s="47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 x14ac:dyDescent="0.25">
      <c r="B42" t="s">
        <v>813</v>
      </c>
    </row>
    <row r="43" spans="1:692" x14ac:dyDescent="0.25">
      <c r="B43" t="s">
        <v>814</v>
      </c>
      <c r="C43" t="s">
        <v>808</v>
      </c>
      <c r="D43" s="34">
        <f>(C40+F40+I40+L40+O40+R40+U40)/7</f>
        <v>0</v>
      </c>
      <c r="E43" s="18">
        <f>D43/100*25</f>
        <v>0</v>
      </c>
    </row>
    <row r="44" spans="1:692" x14ac:dyDescent="0.25">
      <c r="B44" t="s">
        <v>815</v>
      </c>
      <c r="C44" t="s">
        <v>808</v>
      </c>
      <c r="D44" s="34">
        <f>(D40+G40+J40+M40+P40+S40+V40)/7</f>
        <v>0</v>
      </c>
      <c r="E44" s="18">
        <f t="shared" ref="E44:E45" si="16">D44/100*25</f>
        <v>0</v>
      </c>
    </row>
    <row r="45" spans="1:692" x14ac:dyDescent="0.25">
      <c r="B45" t="s">
        <v>816</v>
      </c>
      <c r="C45" t="s">
        <v>808</v>
      </c>
      <c r="D45" s="34">
        <f>(E40+H40+K40+N40+Q40+T40+W40)/7</f>
        <v>0</v>
      </c>
      <c r="E45" s="18">
        <f t="shared" si="16"/>
        <v>0</v>
      </c>
    </row>
    <row r="46" spans="1:692" x14ac:dyDescent="0.25">
      <c r="D46" s="27">
        <f>SUM(D43:D45)</f>
        <v>0</v>
      </c>
      <c r="E46" s="27">
        <f>SUM(E43:E45)</f>
        <v>0</v>
      </c>
    </row>
    <row r="47" spans="1:692" x14ac:dyDescent="0.25">
      <c r="B47" t="s">
        <v>814</v>
      </c>
      <c r="C47" t="s">
        <v>809</v>
      </c>
      <c r="D47" s="34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 x14ac:dyDescent="0.25">
      <c r="B48" t="s">
        <v>815</v>
      </c>
      <c r="C48" t="s">
        <v>809</v>
      </c>
      <c r="D48" s="34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25">
      <c r="B49" t="s">
        <v>816</v>
      </c>
      <c r="C49" t="s">
        <v>809</v>
      </c>
      <c r="D49" s="34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25">
      <c r="D50" s="27">
        <f>SUM(D47:D49)</f>
        <v>0</v>
      </c>
      <c r="E50" s="27">
        <f>SUM(E47:E49)</f>
        <v>0</v>
      </c>
    </row>
    <row r="51" spans="2:5" x14ac:dyDescent="0.25">
      <c r="B51" t="s">
        <v>814</v>
      </c>
      <c r="C51" t="s">
        <v>810</v>
      </c>
      <c r="D51" s="34">
        <f>(DD40+DG40+DJ40+DM40+DP40+DS40+DV40)/7</f>
        <v>0</v>
      </c>
      <c r="E51" s="18">
        <f>D51/100*25</f>
        <v>0</v>
      </c>
    </row>
    <row r="52" spans="2:5" x14ac:dyDescent="0.25">
      <c r="B52" t="s">
        <v>815</v>
      </c>
      <c r="C52" t="s">
        <v>810</v>
      </c>
      <c r="D52" s="34">
        <f>(DD40+DG40+DJ40+DM40+DP40+DS40+DV40)/7</f>
        <v>0</v>
      </c>
      <c r="E52" s="18">
        <f t="shared" ref="E52:E53" si="18">D52/100*25</f>
        <v>0</v>
      </c>
    </row>
    <row r="53" spans="2:5" x14ac:dyDescent="0.25">
      <c r="B53" t="s">
        <v>816</v>
      </c>
      <c r="C53" t="s">
        <v>810</v>
      </c>
      <c r="D53" s="34">
        <f>(DF40+DI40+DL40+DO40+DR40+DU40+DX40)/7</f>
        <v>0</v>
      </c>
      <c r="E53" s="18">
        <f t="shared" si="18"/>
        <v>0</v>
      </c>
    </row>
    <row r="54" spans="2:5" x14ac:dyDescent="0.25">
      <c r="D54" s="27">
        <f>SUM(D51:D53)</f>
        <v>0</v>
      </c>
      <c r="E54" s="27">
        <f>SUM(E51:E53)</f>
        <v>0</v>
      </c>
    </row>
    <row r="55" spans="2:5" x14ac:dyDescent="0.25">
      <c r="B55" t="s">
        <v>814</v>
      </c>
      <c r="C55" t="s">
        <v>811</v>
      </c>
      <c r="D55" s="34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25">
      <c r="B56" t="s">
        <v>815</v>
      </c>
      <c r="C56" t="s">
        <v>811</v>
      </c>
      <c r="D56" s="34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25">
      <c r="B57" t="s">
        <v>816</v>
      </c>
      <c r="C57" t="s">
        <v>811</v>
      </c>
      <c r="D57" s="34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25">
      <c r="D58" s="27">
        <f>SUM(D55:D57)</f>
        <v>0</v>
      </c>
      <c r="E58" s="27">
        <f>SUM(E55:E57)</f>
        <v>0</v>
      </c>
    </row>
    <row r="59" spans="2:5" x14ac:dyDescent="0.25">
      <c r="B59" t="s">
        <v>814</v>
      </c>
      <c r="C59" t="s">
        <v>812</v>
      </c>
      <c r="D59" s="34">
        <f>(HZ40+IC40+IF40+II40+IL40+IO40+IR40)/7</f>
        <v>0</v>
      </c>
      <c r="E59" s="18">
        <f>D59/100*25</f>
        <v>0</v>
      </c>
    </row>
    <row r="60" spans="2:5" x14ac:dyDescent="0.25">
      <c r="B60" t="s">
        <v>815</v>
      </c>
      <c r="C60" t="s">
        <v>812</v>
      </c>
      <c r="D60" s="34">
        <f>(IA40+ID40+IG40+IJ40+IM40+IP40+IS40)/7</f>
        <v>0</v>
      </c>
      <c r="E60" s="18">
        <f t="shared" ref="E60:E61" si="20">D60/100*25</f>
        <v>0</v>
      </c>
    </row>
    <row r="61" spans="2:5" x14ac:dyDescent="0.25">
      <c r="B61" t="s">
        <v>816</v>
      </c>
      <c r="C61" t="s">
        <v>812</v>
      </c>
      <c r="D61" s="34">
        <f>(IB40+IE40+IH40+IK40+IN40+IQ40+IT40)/7</f>
        <v>0</v>
      </c>
      <c r="E61" s="18">
        <f t="shared" si="20"/>
        <v>0</v>
      </c>
    </row>
    <row r="62" spans="2:5" x14ac:dyDescent="0.25">
      <c r="D62" s="27">
        <f>SUM(D59:D61)</f>
        <v>0</v>
      </c>
      <c r="E62" s="27">
        <f>SUM(E59:E61)</f>
        <v>0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2023-12-26T06:36:01Z</dcterms:modified>
</cp:coreProperties>
</file>